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." sheetId="1" r:id="rId1"/>
    <sheet name="ЯСЛИ   весна - лето 2022 " sheetId="2" r:id="rId2"/>
    <sheet name="Ккал" sheetId="3" r:id="rId3"/>
  </sheets>
  <definedNames>
    <definedName name="_xlnm.Print_Area" localSheetId="0">'.'!$A$1:$G$1</definedName>
    <definedName name="_xlnm.Print_Area" localSheetId="2">Ккал!$A$1:$E$36</definedName>
    <definedName name="_xlnm.Print_Area" localSheetId="1">'ЯСЛИ   весна - лето 2022 '!$A$1:$G$353</definedName>
  </definedNames>
  <calcPr calcId="125725" refMode="R1C1"/>
</workbook>
</file>

<file path=xl/calcChain.xml><?xml version="1.0" encoding="utf-8"?>
<calcChain xmlns="http://schemas.openxmlformats.org/spreadsheetml/2006/main">
  <c r="G218" i="2"/>
  <c r="F218"/>
  <c r="E218"/>
  <c r="D218"/>
  <c r="G33"/>
  <c r="F33"/>
  <c r="E33"/>
  <c r="D33"/>
  <c r="B30" i="3"/>
  <c r="B31" s="1"/>
  <c r="E30"/>
  <c r="E31" s="1"/>
  <c r="D30"/>
  <c r="D31" s="1"/>
  <c r="C30"/>
  <c r="C31" s="1"/>
  <c r="E14"/>
  <c r="E15" s="1"/>
  <c r="D14"/>
  <c r="D15" s="1"/>
  <c r="C14"/>
  <c r="C15" s="1"/>
  <c r="B14"/>
  <c r="B15" s="1"/>
  <c r="D45" i="2"/>
  <c r="G51" l="1"/>
  <c r="F51"/>
  <c r="E51"/>
  <c r="D51"/>
  <c r="G332" l="1"/>
  <c r="F332"/>
  <c r="E332"/>
  <c r="D332"/>
  <c r="G326"/>
  <c r="F326"/>
  <c r="E326"/>
  <c r="D326"/>
  <c r="G313"/>
  <c r="F313"/>
  <c r="F333" s="1"/>
  <c r="E313"/>
  <c r="E333" s="1"/>
  <c r="D313"/>
  <c r="G282"/>
  <c r="F282"/>
  <c r="E282"/>
  <c r="D282"/>
  <c r="G268"/>
  <c r="F268"/>
  <c r="E268"/>
  <c r="D268"/>
  <c r="G262"/>
  <c r="F262"/>
  <c r="E262"/>
  <c r="D262"/>
  <c r="G250"/>
  <c r="G269" s="1"/>
  <c r="F250"/>
  <c r="E250"/>
  <c r="D250"/>
  <c r="D269" s="1"/>
  <c r="G237"/>
  <c r="F237"/>
  <c r="E237"/>
  <c r="D237"/>
  <c r="G207"/>
  <c r="F207"/>
  <c r="E207"/>
  <c r="D207"/>
  <c r="G201"/>
  <c r="F201"/>
  <c r="E201"/>
  <c r="D201"/>
  <c r="G188"/>
  <c r="F188"/>
  <c r="E188"/>
  <c r="D188"/>
  <c r="E177"/>
  <c r="G171"/>
  <c r="F171"/>
  <c r="E171"/>
  <c r="D171"/>
  <c r="G158"/>
  <c r="F158"/>
  <c r="E158"/>
  <c r="D158"/>
  <c r="G140"/>
  <c r="F140"/>
  <c r="E140"/>
  <c r="D140"/>
  <c r="G127"/>
  <c r="F127"/>
  <c r="E127"/>
  <c r="D127"/>
  <c r="G114"/>
  <c r="F114"/>
  <c r="E114"/>
  <c r="D114"/>
  <c r="G108"/>
  <c r="G96"/>
  <c r="F96"/>
  <c r="E96"/>
  <c r="D96"/>
  <c r="G77"/>
  <c r="F77"/>
  <c r="E77"/>
  <c r="D77"/>
  <c r="G64"/>
  <c r="F64"/>
  <c r="E64"/>
  <c r="D64"/>
  <c r="G45"/>
  <c r="F45"/>
  <c r="E45"/>
  <c r="G333" l="1"/>
  <c r="D333"/>
  <c r="E115"/>
  <c r="G115"/>
  <c r="G148"/>
  <c r="D303"/>
  <c r="G303"/>
  <c r="F303"/>
  <c r="E303"/>
  <c r="F269"/>
  <c r="G238"/>
  <c r="F238"/>
  <c r="E238"/>
  <c r="E269"/>
  <c r="G84"/>
  <c r="F84"/>
  <c r="E84"/>
  <c r="D84"/>
  <c r="D238"/>
  <c r="G178"/>
  <c r="F178"/>
  <c r="E178"/>
  <c r="D178"/>
  <c r="F148"/>
  <c r="E148"/>
  <c r="D148"/>
  <c r="G208"/>
  <c r="F208"/>
  <c r="E208"/>
  <c r="D208"/>
  <c r="F115"/>
  <c r="D115"/>
  <c r="G52"/>
  <c r="F52"/>
  <c r="E52"/>
  <c r="D52"/>
</calcChain>
</file>

<file path=xl/sharedStrings.xml><?xml version="1.0" encoding="utf-8"?>
<sst xmlns="http://schemas.openxmlformats.org/spreadsheetml/2006/main" count="540" uniqueCount="180">
  <si>
    <t>1 день</t>
  </si>
  <si>
    <t>Прием пищи, наименование блюд</t>
  </si>
  <si>
    <t>Масса порции (г.)</t>
  </si>
  <si>
    <t>завтрак</t>
  </si>
  <si>
    <t>Чай с сахаром</t>
  </si>
  <si>
    <t>итого</t>
  </si>
  <si>
    <t>второй завтрак</t>
  </si>
  <si>
    <t xml:space="preserve">обед </t>
  </si>
  <si>
    <t>Рассольник ленинградский</t>
  </si>
  <si>
    <t>50</t>
  </si>
  <si>
    <t>уплотненный полдник</t>
  </si>
  <si>
    <t>Фрукт</t>
  </si>
  <si>
    <t>всего</t>
  </si>
  <si>
    <t>2 день</t>
  </si>
  <si>
    <t>Прием пищи,                                         наименование блюд</t>
  </si>
  <si>
    <t xml:space="preserve">второй завтрак </t>
  </si>
  <si>
    <t>Молоко кипяченое</t>
  </si>
  <si>
    <t>3 день</t>
  </si>
  <si>
    <t xml:space="preserve">завтрак </t>
  </si>
  <si>
    <t>Бутерброд с сыром</t>
  </si>
  <si>
    <t>3</t>
  </si>
  <si>
    <t>Кефир</t>
  </si>
  <si>
    <t>Салат "Студенческий"</t>
  </si>
  <si>
    <t>Суп картофельный с клецками</t>
  </si>
  <si>
    <t>Ватрушка  с повидлом</t>
  </si>
  <si>
    <t>190301-1</t>
  </si>
  <si>
    <t xml:space="preserve">всего </t>
  </si>
  <si>
    <t>4 день</t>
  </si>
  <si>
    <t>обед</t>
  </si>
  <si>
    <t>Борщ с капустой и картофелем</t>
  </si>
  <si>
    <t>Фрикадельки из кур</t>
  </si>
  <si>
    <t>Пюре картофельное</t>
  </si>
  <si>
    <t>150</t>
  </si>
  <si>
    <t>5 день</t>
  </si>
  <si>
    <t>Каша рисовая молочная жидкая</t>
  </si>
  <si>
    <t>Бутерброд с джемом</t>
  </si>
  <si>
    <t>Винегрет овощной</t>
  </si>
  <si>
    <t>6 день</t>
  </si>
  <si>
    <t>Щи из свежей капусты с картофелем</t>
  </si>
  <si>
    <t>7день</t>
  </si>
  <si>
    <t>Каша  молочная "Дружба"</t>
  </si>
  <si>
    <t>Картофель отварной с/м</t>
  </si>
  <si>
    <t>100</t>
  </si>
  <si>
    <t>9день</t>
  </si>
  <si>
    <t>Свекольник</t>
  </si>
  <si>
    <t>Птица,  тушенная в соусе  с овощами</t>
  </si>
  <si>
    <t>86, сб. Могильного</t>
  </si>
  <si>
    <t>50/3</t>
  </si>
  <si>
    <t>Сок</t>
  </si>
  <si>
    <t>Кнели куриные с рисом</t>
  </si>
  <si>
    <t>8 день</t>
  </si>
  <si>
    <t xml:space="preserve">Омлет натуральный </t>
  </si>
  <si>
    <t xml:space="preserve">Кисель </t>
  </si>
  <si>
    <t xml:space="preserve">Каша гречневая рассыпчатая </t>
  </si>
  <si>
    <t>10 день</t>
  </si>
  <si>
    <t xml:space="preserve">ОСНОВНОЕ МЕНЮ </t>
  </si>
  <si>
    <t>180</t>
  </si>
  <si>
    <t>20/4</t>
  </si>
  <si>
    <t>120</t>
  </si>
  <si>
    <t>Благовещенского района Республики Башкортостан</t>
  </si>
  <si>
    <t xml:space="preserve">Возрастная категория: 1 - 3 года </t>
  </si>
  <si>
    <t xml:space="preserve">для организации питания воспитанников  г. Благовешенска и </t>
  </si>
  <si>
    <t xml:space="preserve">Белки </t>
  </si>
  <si>
    <t>Жиры</t>
  </si>
  <si>
    <t>Углеводы</t>
  </si>
  <si>
    <t>Ккал</t>
  </si>
  <si>
    <t>Белки</t>
  </si>
  <si>
    <t>1.4 Сборник рецептур на продукцию для питания детей в дошкольных образовательных организациях, Могильный М.П., Тутельян В.А.</t>
  </si>
  <si>
    <t>2. При отсутствии условий в ДОУ для обработки мяса птицы произвести замену блюд из мяса птицы на блюда из мяса говядины.</t>
  </si>
  <si>
    <t xml:space="preserve">3. (***)  При включении в меню блюд и кулинарных изделий необходимо учитывать наличие и исправность технологического оборудования. </t>
  </si>
  <si>
    <t>4.   В целях обеспечения полноценного сбалансированного питания разрешается проводить  замену продуктов на равноценные по составу продукты в соответствии с таблицей взаимозаменяемости  продуктов по белкам и углеводам.</t>
  </si>
  <si>
    <t>5. Для разнообразия меню допускается вносить изменения   блюд и кулинарных изделий согласно  ассортиментного перечня с учётом:</t>
  </si>
  <si>
    <t>• сезонности;</t>
  </si>
  <si>
    <t>• необходимого количества основных пищевых веществ и требуемой калорийности суточного рациона;</t>
  </si>
  <si>
    <t>•дефференцированного по возрастным группам детей.</t>
  </si>
  <si>
    <t>6. При отсутствии свежих  фруктов возможна их замена в меню  на соки.</t>
  </si>
  <si>
    <t>7. При заполнении ведомости выполнения натуральных норм  разрешается применять таблицу "Взаимозаменяемость продуктов по пищевым веществам."</t>
  </si>
  <si>
    <t>8. При включении блюд в меню необходимо учитывать наличие и исправность технологического оборудования.</t>
  </si>
  <si>
    <t>Б</t>
  </si>
  <si>
    <t>Ж</t>
  </si>
  <si>
    <t>У</t>
  </si>
  <si>
    <t>Пищевы вещества (г)</t>
  </si>
  <si>
    <t>Энергетическая ценность (Ккал.)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</si>
  <si>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</si>
  <si>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</si>
  <si>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</si>
  <si>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</si>
  <si>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</si>
  <si>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</si>
  <si>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</si>
  <si>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</si>
  <si>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</si>
  <si>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</si>
  <si>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День</t>
  </si>
  <si>
    <t xml:space="preserve">День </t>
  </si>
  <si>
    <t>Всего</t>
  </si>
  <si>
    <t>Сред.</t>
  </si>
  <si>
    <t>с 3 до 7 лет</t>
  </si>
  <si>
    <t>с 1 до 3 лет</t>
  </si>
  <si>
    <t>Каша пшенная молочная жидкая</t>
  </si>
  <si>
    <t>Хлеб пшеничный витаминизированный</t>
  </si>
  <si>
    <t>Компот из смеси сухофруктов</t>
  </si>
  <si>
    <t>Компот из свежих плодов</t>
  </si>
  <si>
    <t>1. Основное  10-дневное меню разработано для детей в возрасте от 1 до 3 лет с пребыванием в дошкольном образовательном учреждении 12 часов, на основании:</t>
  </si>
  <si>
    <t>Суп молочный с макаронными изделиями</t>
  </si>
  <si>
    <t>Суфле куриное (паровое)</t>
  </si>
  <si>
    <t>Пюре гороховое</t>
  </si>
  <si>
    <t>Салат  из свеклы с растительным маслом</t>
  </si>
  <si>
    <t>380</t>
  </si>
  <si>
    <t>350</t>
  </si>
  <si>
    <t>30</t>
  </si>
  <si>
    <t>Суп молочный с макаронными изделями</t>
  </si>
  <si>
    <t xml:space="preserve">Суп картофельный с лапшой домашней </t>
  </si>
  <si>
    <t>Кисель</t>
  </si>
  <si>
    <t>Биточки рубленные из птицы (паровые)</t>
  </si>
  <si>
    <t>Каша овсяная молочная жидкая</t>
  </si>
  <si>
    <t xml:space="preserve">Каша манная молочная жидкая </t>
  </si>
  <si>
    <t>Каша пшенная молочная  жидкая</t>
  </si>
  <si>
    <t>Каша "Артек" молочная вязкая</t>
  </si>
  <si>
    <t>50/5</t>
  </si>
  <si>
    <t>Макаронные изделия  отварные</t>
  </si>
  <si>
    <t>Согласовано:</t>
  </si>
  <si>
    <t>Утверждаю: Хабибов И.Н.</t>
  </si>
  <si>
    <t>ИП Хабибов И.Н.</t>
  </si>
  <si>
    <t>Шницель(говядина)</t>
  </si>
  <si>
    <t>20</t>
  </si>
  <si>
    <t>Батон нарезной</t>
  </si>
  <si>
    <t>110/5</t>
  </si>
  <si>
    <t>140/5</t>
  </si>
  <si>
    <t>110/3</t>
  </si>
  <si>
    <t>20/10</t>
  </si>
  <si>
    <t>40/10</t>
  </si>
  <si>
    <t>550</t>
  </si>
  <si>
    <t>60</t>
  </si>
  <si>
    <t>370</t>
  </si>
  <si>
    <t>568</t>
  </si>
  <si>
    <t>130/5</t>
  </si>
  <si>
    <t>335</t>
  </si>
  <si>
    <t>Чай  с сахаром</t>
  </si>
  <si>
    <t>100/5</t>
  </si>
  <si>
    <t>Плов и курицы.</t>
  </si>
  <si>
    <t>349</t>
  </si>
  <si>
    <t>375</t>
  </si>
  <si>
    <t>563</t>
  </si>
  <si>
    <t>Пирожки печеные с картофелем</t>
  </si>
  <si>
    <t>355</t>
  </si>
  <si>
    <t>340</t>
  </si>
  <si>
    <t xml:space="preserve">Котлеты или биточки  рыбные. </t>
  </si>
  <si>
    <t>1.2 Сборник технологических карт, рецептур блюд кулинарных изделий для детского питания. ООО "Фирма Партнер", г.Уфа, 2025 год</t>
  </si>
  <si>
    <t>Фрикадельки рыбные</t>
  </si>
  <si>
    <t>Хлеб   пшенично ржаной витаминизированный</t>
  </si>
  <si>
    <t>Суп кудрявый</t>
  </si>
  <si>
    <t>140</t>
  </si>
  <si>
    <t>540</t>
  </si>
  <si>
    <t>Кофейный напиток ( 1вариант)</t>
  </si>
  <si>
    <t>Кофейный напиток (1вариант)</t>
  </si>
  <si>
    <t>№ ТК</t>
  </si>
  <si>
    <t>Какао с молоком(1вариант)</t>
  </si>
  <si>
    <t>Макаронные изделия отварные</t>
  </si>
  <si>
    <t xml:space="preserve">Суп молочный с крупой </t>
  </si>
  <si>
    <t>Рагу из  овощей</t>
  </si>
  <si>
    <t>Чай</t>
  </si>
  <si>
    <t>Суп картофельный с бобовыми</t>
  </si>
  <si>
    <t>Маринад овощной без томата</t>
  </si>
  <si>
    <t>Котлета</t>
  </si>
  <si>
    <t>345</t>
  </si>
  <si>
    <t>115</t>
  </si>
  <si>
    <t>565</t>
  </si>
  <si>
    <t>40</t>
  </si>
  <si>
    <t>Булочка молочная</t>
  </si>
  <si>
    <t>Бутерброд с маслом</t>
  </si>
  <si>
    <t>20/5</t>
  </si>
  <si>
    <t>Сезон: весна -лето</t>
  </si>
  <si>
    <t>Ватрушки</t>
  </si>
  <si>
    <t>330</t>
  </si>
  <si>
    <t>Салат "Степной"</t>
  </si>
  <si>
    <t>Икра морковная</t>
  </si>
  <si>
    <t>Салат "Пестрый"</t>
  </si>
  <si>
    <t>576</t>
  </si>
  <si>
    <t xml:space="preserve">   2025-2026г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</si>
</sst>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6"/>
      <color rgb="FF92D05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19" fillId="0" borderId="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16" fontId="2" fillId="2" borderId="6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5" fillId="2" borderId="17" xfId="0" applyFont="1" applyFill="1" applyBorder="1" applyAlignment="1">
      <alignment horizontal="center"/>
    </xf>
    <xf numFmtId="0" fontId="0" fillId="2" borderId="0" xfId="0" applyFill="1"/>
    <xf numFmtId="0" fontId="2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5" fillId="2" borderId="0" xfId="0" applyFont="1" applyFill="1"/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6" fillId="2" borderId="9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2" fillId="0" borderId="0" xfId="0" applyFont="1"/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16" fontId="15" fillId="2" borderId="6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/>
    </xf>
    <xf numFmtId="49" fontId="15" fillId="2" borderId="16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16" fontId="2" fillId="2" borderId="0" xfId="0" applyNumberFormat="1" applyFont="1" applyFill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4" fillId="2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/>
    </xf>
    <xf numFmtId="0" fontId="14" fillId="2" borderId="15" xfId="0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/>
    <xf numFmtId="49" fontId="5" fillId="0" borderId="0" xfId="0" applyNumberFormat="1" applyFont="1" applyFill="1" applyBorder="1" applyAlignment="1">
      <alignment horizontal="left" vertical="center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5:A271"/>
  <sheetViews>
    <sheetView view="pageBreakPreview" zoomScaleNormal="50" zoomScaleSheetLayoutView="100" workbookViewId="0">
      <selection activeCell="B12" sqref="B12"/>
    </sheetView>
  </sheetViews>
  <sheetFormatPr defaultRowHeight="15"/>
  <cols>
    <col min="1" max="1" width="44.28515625" customWidth="1"/>
    <col min="2" max="2" width="29.85546875" customWidth="1"/>
    <col min="3" max="3" width="15.7109375" customWidth="1"/>
    <col min="7" max="7" width="9.140625" customWidth="1"/>
  </cols>
  <sheetData>
    <row r="15" ht="15" customHeight="1"/>
    <row r="16" ht="15" customHeight="1"/>
    <row r="48" ht="15" customHeight="1"/>
    <row r="49" ht="15" customHeight="1"/>
    <row r="79" ht="15" customHeight="1"/>
    <row r="80" ht="15" customHeight="1"/>
    <row r="110" ht="15" customHeight="1"/>
    <row r="111" ht="15" customHeight="1"/>
    <row r="141" ht="15" customHeight="1"/>
    <row r="142" ht="15" customHeight="1"/>
    <row r="171" ht="15" customHeight="1"/>
    <row r="172" ht="15" customHeight="1"/>
    <row r="204" ht="15" customHeight="1"/>
    <row r="205" ht="15" customHeight="1"/>
    <row r="239" ht="15" customHeight="1"/>
    <row r="240" ht="15" customHeight="1"/>
    <row r="270" ht="15" customHeight="1"/>
    <row r="271" ht="15" customHeight="1"/>
  </sheetData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382"/>
  <sheetViews>
    <sheetView tabSelected="1" view="pageBreakPreview" zoomScaleNormal="100" zoomScaleSheetLayoutView="100" workbookViewId="0">
      <selection activeCell="I9" sqref="I9"/>
    </sheetView>
  </sheetViews>
  <sheetFormatPr defaultRowHeight="15"/>
  <cols>
    <col min="1" max="1" width="44.140625" customWidth="1"/>
    <col min="2" max="2" width="29.85546875" customWidth="1"/>
    <col min="3" max="3" width="15.7109375" customWidth="1"/>
  </cols>
  <sheetData>
    <row r="2" spans="1:7" ht="15.75">
      <c r="A2" s="114" t="s">
        <v>121</v>
      </c>
      <c r="C2" s="213" t="s">
        <v>122</v>
      </c>
      <c r="D2" s="213"/>
      <c r="E2" s="213"/>
      <c r="F2" s="213"/>
      <c r="G2" s="213"/>
    </row>
    <row r="3" spans="1:7" ht="15.75">
      <c r="A3" s="1"/>
      <c r="B3" s="2"/>
      <c r="C3" s="214" t="s">
        <v>123</v>
      </c>
      <c r="D3" s="214"/>
      <c r="E3" s="214"/>
      <c r="F3" s="214"/>
      <c r="G3" s="214"/>
    </row>
    <row r="4" spans="1:7" ht="15.75">
      <c r="A4" s="5"/>
      <c r="B4" s="6"/>
      <c r="C4" s="3"/>
      <c r="D4" s="4"/>
      <c r="E4" s="4"/>
      <c r="F4" s="4"/>
    </row>
    <row r="5" spans="1:7" ht="33" customHeight="1">
      <c r="A5" s="184" t="s">
        <v>55</v>
      </c>
      <c r="B5" s="184"/>
      <c r="C5" s="184"/>
      <c r="D5" s="184"/>
      <c r="E5" s="184"/>
      <c r="F5" s="184"/>
      <c r="G5" s="184"/>
    </row>
    <row r="6" spans="1:7" ht="27">
      <c r="A6" s="7"/>
      <c r="B6" s="8"/>
      <c r="C6" s="9"/>
      <c r="D6" s="4"/>
      <c r="E6" s="4"/>
      <c r="F6" s="4"/>
    </row>
    <row r="7" spans="1:7" ht="27.75">
      <c r="A7" s="224" t="s">
        <v>61</v>
      </c>
      <c r="B7" s="224"/>
      <c r="C7" s="224"/>
      <c r="D7" s="224"/>
      <c r="E7" s="224"/>
      <c r="F7" s="224"/>
      <c r="G7" s="224"/>
    </row>
    <row r="8" spans="1:7" ht="63" customHeight="1">
      <c r="A8" s="224" t="s">
        <v>59</v>
      </c>
      <c r="B8" s="224"/>
      <c r="C8" s="224"/>
      <c r="D8" s="224"/>
      <c r="E8" s="224"/>
      <c r="F8" s="224"/>
      <c r="G8" s="224"/>
    </row>
    <row r="9" spans="1:7" ht="15.75">
      <c r="A9" s="5"/>
      <c r="B9" s="6"/>
      <c r="C9" s="10"/>
      <c r="D9" s="4"/>
      <c r="E9" s="4"/>
      <c r="F9" s="4"/>
    </row>
    <row r="10" spans="1:7" ht="30.75">
      <c r="A10" s="185" t="s">
        <v>60</v>
      </c>
      <c r="B10" s="185"/>
      <c r="C10" s="185"/>
      <c r="D10" s="185"/>
      <c r="E10" s="185"/>
      <c r="F10" s="185"/>
      <c r="G10" s="185"/>
    </row>
    <row r="11" spans="1:7" ht="30.75">
      <c r="A11" s="186" t="s">
        <v>172</v>
      </c>
      <c r="B11" s="186"/>
      <c r="C11" s="186"/>
      <c r="D11" s="186"/>
      <c r="E11" s="186"/>
      <c r="F11" s="186"/>
      <c r="G11" s="186"/>
    </row>
    <row r="12" spans="1:7" ht="22.5" customHeight="1">
      <c r="A12" s="225" t="s">
        <v>179</v>
      </c>
      <c r="B12" s="225"/>
      <c r="C12" s="225"/>
      <c r="D12" s="225"/>
      <c r="E12" s="225"/>
      <c r="F12" s="225"/>
      <c r="G12" s="225"/>
    </row>
    <row r="13" spans="1:7" ht="18.75" customHeight="1">
      <c r="A13" s="13"/>
      <c r="B13" s="13"/>
      <c r="C13" s="13"/>
      <c r="D13" s="4"/>
      <c r="E13" s="4"/>
      <c r="F13" s="4"/>
    </row>
    <row r="14" spans="1:7" ht="18.75" customHeight="1">
      <c r="A14" s="13"/>
      <c r="B14" s="13"/>
      <c r="C14" s="13"/>
      <c r="D14" s="4"/>
      <c r="E14" s="4"/>
      <c r="F14" s="4"/>
    </row>
    <row r="15" spans="1:7" ht="11.25" customHeight="1">
      <c r="A15" s="13"/>
      <c r="B15" s="13"/>
      <c r="C15" s="13"/>
      <c r="D15" s="4"/>
      <c r="E15" s="4"/>
      <c r="F15" s="4"/>
    </row>
    <row r="16" spans="1:7" ht="12.75" customHeight="1">
      <c r="A16" s="13"/>
      <c r="B16" s="13"/>
      <c r="C16" s="13"/>
      <c r="D16" s="4"/>
      <c r="E16" s="4"/>
      <c r="F16" s="4"/>
    </row>
    <row r="17" spans="1:7" ht="18.75" customHeight="1">
      <c r="A17" s="13"/>
      <c r="B17" s="13"/>
      <c r="C17" s="13"/>
      <c r="D17" s="4"/>
      <c r="E17" s="4"/>
      <c r="F17" s="4"/>
    </row>
    <row r="18" spans="1:7" ht="10.5" customHeight="1">
      <c r="A18" s="13"/>
      <c r="B18" s="13"/>
      <c r="C18" s="13"/>
      <c r="D18" s="4"/>
      <c r="E18" s="4"/>
      <c r="F18" s="4"/>
    </row>
    <row r="19" spans="1:7" ht="15" customHeight="1">
      <c r="A19" s="13"/>
      <c r="B19" s="13"/>
      <c r="C19" s="13"/>
      <c r="D19" s="4"/>
      <c r="E19" s="4"/>
      <c r="F19" s="4"/>
    </row>
    <row r="20" spans="1:7" ht="12.75" customHeight="1">
      <c r="A20" s="13"/>
      <c r="B20" s="13"/>
      <c r="C20" s="13"/>
      <c r="D20" s="4"/>
      <c r="E20" s="4"/>
      <c r="F20" s="4"/>
    </row>
    <row r="21" spans="1:7" ht="11.25" customHeight="1">
      <c r="A21" s="13"/>
      <c r="B21" s="13"/>
      <c r="C21" s="13"/>
      <c r="D21" s="4"/>
      <c r="E21" s="4"/>
      <c r="F21" s="4"/>
    </row>
    <row r="22" spans="1:7" ht="10.5" customHeight="1">
      <c r="A22" s="13"/>
      <c r="B22" s="13"/>
      <c r="C22" s="13"/>
      <c r="D22" s="4"/>
      <c r="E22" s="4"/>
      <c r="F22" s="4"/>
    </row>
    <row r="23" spans="1:7" ht="11.25" customHeight="1">
      <c r="A23" s="13"/>
      <c r="B23" s="13"/>
      <c r="C23" s="13"/>
      <c r="D23" s="4"/>
      <c r="E23" s="4"/>
      <c r="F23" s="4"/>
    </row>
    <row r="24" spans="1:7" ht="15.75">
      <c r="A24" s="11"/>
      <c r="B24" s="12"/>
      <c r="C24" s="9"/>
      <c r="D24" s="4"/>
      <c r="E24" s="4"/>
      <c r="F24" s="4"/>
    </row>
    <row r="25" spans="1:7" ht="15" customHeight="1">
      <c r="A25" s="11"/>
      <c r="B25" s="12"/>
      <c r="C25" s="9"/>
      <c r="D25" s="4"/>
      <c r="E25" s="4"/>
      <c r="F25" s="4"/>
    </row>
    <row r="26" spans="1:7" s="47" customFormat="1" ht="36" customHeight="1" thickBot="1">
      <c r="A26" s="58" t="s">
        <v>0</v>
      </c>
      <c r="B26" s="59"/>
      <c r="C26" s="60"/>
      <c r="D26" s="61"/>
      <c r="E26" s="61"/>
      <c r="F26" s="61"/>
    </row>
    <row r="27" spans="1:7" s="47" customFormat="1" ht="15.75" customHeight="1">
      <c r="A27" s="193" t="s">
        <v>1</v>
      </c>
      <c r="B27" s="195" t="s">
        <v>156</v>
      </c>
      <c r="C27" s="197" t="s">
        <v>2</v>
      </c>
      <c r="D27" s="199" t="s">
        <v>66</v>
      </c>
      <c r="E27" s="199" t="s">
        <v>63</v>
      </c>
      <c r="F27" s="187" t="s">
        <v>64</v>
      </c>
      <c r="G27" s="189" t="s">
        <v>65</v>
      </c>
    </row>
    <row r="28" spans="1:7" s="47" customFormat="1" ht="15.75" customHeight="1">
      <c r="A28" s="194"/>
      <c r="B28" s="196"/>
      <c r="C28" s="198"/>
      <c r="D28" s="200"/>
      <c r="E28" s="200"/>
      <c r="F28" s="188"/>
      <c r="G28" s="190"/>
    </row>
    <row r="29" spans="1:7" s="47" customFormat="1" ht="15.75">
      <c r="A29" s="49" t="s">
        <v>3</v>
      </c>
      <c r="B29" s="50"/>
      <c r="C29" s="44"/>
      <c r="D29" s="45"/>
      <c r="E29" s="45"/>
      <c r="F29" s="45"/>
      <c r="G29" s="46"/>
    </row>
    <row r="30" spans="1:7" s="47" customFormat="1" ht="15.75">
      <c r="A30" s="154" t="s">
        <v>158</v>
      </c>
      <c r="B30" s="155">
        <v>227</v>
      </c>
      <c r="C30" s="156" t="s">
        <v>128</v>
      </c>
      <c r="D30" s="157">
        <v>5.0999999999999996</v>
      </c>
      <c r="E30" s="157">
        <v>4.2</v>
      </c>
      <c r="F30" s="157">
        <v>31.1</v>
      </c>
      <c r="G30" s="46">
        <v>189</v>
      </c>
    </row>
    <row r="31" spans="1:7" s="47" customFormat="1" ht="15.75">
      <c r="A31" s="154" t="s">
        <v>126</v>
      </c>
      <c r="B31" s="158" t="s">
        <v>83</v>
      </c>
      <c r="C31" s="156" t="s">
        <v>125</v>
      </c>
      <c r="D31" s="157">
        <v>1.54</v>
      </c>
      <c r="E31" s="157">
        <v>0.16</v>
      </c>
      <c r="F31" s="157">
        <v>13.16</v>
      </c>
      <c r="G31" s="46">
        <v>61</v>
      </c>
    </row>
    <row r="32" spans="1:7" s="47" customFormat="1" ht="15.75">
      <c r="A32" s="42" t="s">
        <v>4</v>
      </c>
      <c r="B32" s="48">
        <v>300</v>
      </c>
      <c r="C32" s="150" t="s">
        <v>56</v>
      </c>
      <c r="D32" s="45">
        <v>0.1</v>
      </c>
      <c r="E32" s="45">
        <v>0</v>
      </c>
      <c r="F32" s="45">
        <v>8.1999999999999993</v>
      </c>
      <c r="G32" s="133">
        <v>32</v>
      </c>
    </row>
    <row r="33" spans="1:7" s="47" customFormat="1" ht="15.75">
      <c r="A33" s="49" t="s">
        <v>5</v>
      </c>
      <c r="B33" s="50"/>
      <c r="C33" s="51" t="s">
        <v>165</v>
      </c>
      <c r="D33" s="129">
        <f>SUM(D30:D32)</f>
        <v>6.7399999999999993</v>
      </c>
      <c r="E33" s="129">
        <f>SUM(E30:E32)</f>
        <v>4.3600000000000003</v>
      </c>
      <c r="F33" s="129">
        <f>SUM(F30:F32)</f>
        <v>52.460000000000008</v>
      </c>
      <c r="G33" s="134">
        <f>SUM(G30:G32)</f>
        <v>282</v>
      </c>
    </row>
    <row r="34" spans="1:7" s="47" customFormat="1" ht="15.75">
      <c r="A34" s="49"/>
      <c r="B34" s="50"/>
      <c r="C34" s="51"/>
      <c r="D34" s="45"/>
      <c r="E34" s="45"/>
      <c r="F34" s="45"/>
      <c r="G34" s="133"/>
    </row>
    <row r="35" spans="1:7" s="47" customFormat="1" ht="15.75">
      <c r="A35" s="49" t="s">
        <v>6</v>
      </c>
      <c r="B35" s="50"/>
      <c r="C35" s="128"/>
      <c r="D35" s="45"/>
      <c r="E35" s="45"/>
      <c r="F35" s="45"/>
      <c r="G35" s="133"/>
    </row>
    <row r="36" spans="1:7" s="47" customFormat="1" ht="15.75">
      <c r="A36" s="42" t="s">
        <v>48</v>
      </c>
      <c r="B36" s="48"/>
      <c r="C36" s="128" t="s">
        <v>42</v>
      </c>
      <c r="D36" s="45">
        <v>0</v>
      </c>
      <c r="E36" s="45">
        <v>0</v>
      </c>
      <c r="F36" s="45">
        <v>11</v>
      </c>
      <c r="G36" s="133">
        <v>50</v>
      </c>
    </row>
    <row r="37" spans="1:7" s="47" customFormat="1" ht="15.75">
      <c r="A37" s="42"/>
      <c r="B37" s="48"/>
      <c r="C37" s="128"/>
      <c r="D37" s="45"/>
      <c r="E37" s="45"/>
      <c r="F37" s="45"/>
      <c r="G37" s="133"/>
    </row>
    <row r="38" spans="1:7" s="47" customFormat="1" ht="15.75">
      <c r="A38" s="49" t="s">
        <v>7</v>
      </c>
      <c r="B38" s="50"/>
      <c r="C38" s="128"/>
      <c r="D38" s="45"/>
      <c r="E38" s="45"/>
      <c r="F38" s="45"/>
      <c r="G38" s="133"/>
    </row>
    <row r="39" spans="1:7" s="47" customFormat="1" ht="19.5" customHeight="1">
      <c r="A39" s="52" t="s">
        <v>175</v>
      </c>
      <c r="B39" s="48">
        <v>40</v>
      </c>
      <c r="C39" s="128" t="s">
        <v>110</v>
      </c>
      <c r="D39" s="45">
        <v>0.52</v>
      </c>
      <c r="E39" s="45">
        <v>1.05</v>
      </c>
      <c r="F39" s="45">
        <v>2.4</v>
      </c>
      <c r="G39" s="133">
        <v>22.3</v>
      </c>
    </row>
    <row r="40" spans="1:7" s="47" customFormat="1" ht="15.75">
      <c r="A40" s="42" t="s">
        <v>8</v>
      </c>
      <c r="B40" s="48">
        <v>56</v>
      </c>
      <c r="C40" s="128" t="s">
        <v>32</v>
      </c>
      <c r="D40" s="45">
        <v>1.4</v>
      </c>
      <c r="E40" s="45">
        <v>3.4</v>
      </c>
      <c r="F40" s="45">
        <v>9.4</v>
      </c>
      <c r="G40" s="133">
        <v>78</v>
      </c>
    </row>
    <row r="41" spans="1:7" s="47" customFormat="1" ht="15.75">
      <c r="A41" s="42" t="s">
        <v>45</v>
      </c>
      <c r="B41" s="48">
        <v>143</v>
      </c>
      <c r="C41" s="128" t="s">
        <v>32</v>
      </c>
      <c r="D41" s="45">
        <v>15.58</v>
      </c>
      <c r="E41" s="45">
        <v>12.25</v>
      </c>
      <c r="F41" s="45">
        <v>13.75</v>
      </c>
      <c r="G41" s="133">
        <v>232.5</v>
      </c>
    </row>
    <row r="42" spans="1:7" s="47" customFormat="1" ht="15.75">
      <c r="A42" s="104" t="s">
        <v>101</v>
      </c>
      <c r="B42" s="48">
        <v>310</v>
      </c>
      <c r="C42" s="128" t="s">
        <v>56</v>
      </c>
      <c r="D42" s="45">
        <v>0.5</v>
      </c>
      <c r="E42" s="45">
        <v>0.1</v>
      </c>
      <c r="F42" s="45">
        <v>27.8</v>
      </c>
      <c r="G42" s="133">
        <v>111</v>
      </c>
    </row>
    <row r="43" spans="1:7" s="47" customFormat="1" ht="31.5">
      <c r="A43" s="125" t="s">
        <v>150</v>
      </c>
      <c r="B43" s="48">
        <v>1.6</v>
      </c>
      <c r="C43" s="128" t="s">
        <v>125</v>
      </c>
      <c r="D43" s="45">
        <v>1.32</v>
      </c>
      <c r="E43" s="45">
        <v>0.24</v>
      </c>
      <c r="F43" s="45">
        <v>6.68</v>
      </c>
      <c r="G43" s="133">
        <v>38.6</v>
      </c>
    </row>
    <row r="44" spans="1:7" s="47" customFormat="1" ht="15.75">
      <c r="A44" s="42" t="s">
        <v>100</v>
      </c>
      <c r="B44" s="48">
        <v>1.5</v>
      </c>
      <c r="C44" s="128" t="s">
        <v>125</v>
      </c>
      <c r="D44" s="45">
        <v>1.58</v>
      </c>
      <c r="E44" s="45">
        <v>0.2</v>
      </c>
      <c r="F44" s="45">
        <v>9.66</v>
      </c>
      <c r="G44" s="133">
        <v>49.2</v>
      </c>
    </row>
    <row r="45" spans="1:7" s="47" customFormat="1" ht="15.75">
      <c r="A45" s="49" t="s">
        <v>5</v>
      </c>
      <c r="B45" s="50"/>
      <c r="C45" s="51" t="s">
        <v>132</v>
      </c>
      <c r="D45" s="129">
        <f>SUM(D39:D44)</f>
        <v>20.9</v>
      </c>
      <c r="E45" s="129">
        <f>SUM(E39:E44)</f>
        <v>17.239999999999998</v>
      </c>
      <c r="F45" s="129">
        <f>SUM(F39:F44)</f>
        <v>69.69</v>
      </c>
      <c r="G45" s="135">
        <f>SUM(G39:G44)</f>
        <v>531.6</v>
      </c>
    </row>
    <row r="46" spans="1:7" s="47" customFormat="1" ht="21" customHeight="1">
      <c r="A46" s="49"/>
      <c r="B46" s="50"/>
      <c r="C46" s="51"/>
      <c r="D46" s="45"/>
      <c r="E46" s="45"/>
      <c r="F46" s="45"/>
      <c r="G46" s="133"/>
    </row>
    <row r="47" spans="1:7" s="47" customFormat="1" ht="15.75">
      <c r="A47" s="49" t="s">
        <v>10</v>
      </c>
      <c r="B47" s="50"/>
      <c r="C47" s="128"/>
      <c r="D47" s="45"/>
      <c r="E47" s="45"/>
      <c r="F47" s="45"/>
      <c r="G47" s="133"/>
    </row>
    <row r="48" spans="1:7" s="47" customFormat="1" ht="15.75">
      <c r="A48" s="108" t="s">
        <v>51</v>
      </c>
      <c r="B48" s="77">
        <v>234</v>
      </c>
      <c r="C48" s="76" t="s">
        <v>136</v>
      </c>
      <c r="D48" s="45">
        <v>12.6</v>
      </c>
      <c r="E48" s="45">
        <v>19.3</v>
      </c>
      <c r="F48" s="45">
        <v>2.2999999999999998</v>
      </c>
      <c r="G48" s="133">
        <v>233</v>
      </c>
    </row>
    <row r="49" spans="1:7" s="47" customFormat="1" ht="15.75">
      <c r="A49" s="174" t="s">
        <v>161</v>
      </c>
      <c r="B49" s="48">
        <v>297</v>
      </c>
      <c r="C49" s="128" t="s">
        <v>56</v>
      </c>
      <c r="D49" s="45">
        <v>0.1</v>
      </c>
      <c r="E49" s="45">
        <v>0</v>
      </c>
      <c r="F49" s="45">
        <v>8.1999999999999993</v>
      </c>
      <c r="G49" s="133">
        <v>26.6</v>
      </c>
    </row>
    <row r="50" spans="1:7" s="47" customFormat="1" ht="15.75">
      <c r="A50" s="119" t="s">
        <v>100</v>
      </c>
      <c r="B50" s="48"/>
      <c r="C50" s="128" t="s">
        <v>125</v>
      </c>
      <c r="D50" s="45">
        <v>1.58</v>
      </c>
      <c r="E50" s="45">
        <v>0.2</v>
      </c>
      <c r="F50" s="45">
        <v>9.66</v>
      </c>
      <c r="G50" s="133">
        <v>49.2</v>
      </c>
    </row>
    <row r="51" spans="1:7" s="47" customFormat="1" ht="15.75">
      <c r="A51" s="49" t="s">
        <v>5</v>
      </c>
      <c r="B51" s="50"/>
      <c r="C51" s="51" t="s">
        <v>137</v>
      </c>
      <c r="D51" s="129">
        <f>SUM(D48:D50)</f>
        <v>14.28</v>
      </c>
      <c r="E51" s="129">
        <f>SUM(E48:E50)</f>
        <v>19.5</v>
      </c>
      <c r="F51" s="129">
        <f>SUM(F48:F50)</f>
        <v>20.16</v>
      </c>
      <c r="G51" s="135">
        <f>SUM(G48:G50)</f>
        <v>308.8</v>
      </c>
    </row>
    <row r="52" spans="1:7" s="47" customFormat="1" ht="16.5" thickBot="1">
      <c r="A52" s="53" t="s">
        <v>12</v>
      </c>
      <c r="B52" s="54"/>
      <c r="C52" s="55"/>
      <c r="D52" s="56">
        <f>SUM(D51+D45+D36+D33)</f>
        <v>41.92</v>
      </c>
      <c r="E52" s="56">
        <f>SUM(E51+E45+E36+E33)</f>
        <v>41.099999999999994</v>
      </c>
      <c r="F52" s="56">
        <f>SUM(F51+F45+F36+F33)</f>
        <v>153.31</v>
      </c>
      <c r="G52" s="136">
        <f>SUM(G51+G45+G36+G33)</f>
        <v>1172.4000000000001</v>
      </c>
    </row>
    <row r="53" spans="1:7" s="47" customFormat="1" ht="15.75">
      <c r="A53" s="62"/>
      <c r="B53" s="63"/>
      <c r="C53" s="64"/>
      <c r="D53" s="65"/>
      <c r="E53" s="65"/>
      <c r="F53" s="65"/>
      <c r="G53" s="66"/>
    </row>
    <row r="54" spans="1:7" s="47" customFormat="1" ht="15.75">
      <c r="A54" s="62"/>
      <c r="B54" s="63"/>
      <c r="C54" s="64"/>
      <c r="D54" s="65"/>
      <c r="E54" s="65"/>
      <c r="F54" s="65"/>
      <c r="G54" s="66"/>
    </row>
    <row r="55" spans="1:7" s="47" customFormat="1" ht="15.75">
      <c r="A55" s="62"/>
      <c r="B55" s="63"/>
      <c r="C55" s="64"/>
      <c r="D55" s="65"/>
      <c r="E55" s="65"/>
      <c r="F55" s="65"/>
      <c r="G55" s="66"/>
    </row>
    <row r="56" spans="1:7" s="47" customFormat="1" ht="15.75">
      <c r="A56" s="62"/>
      <c r="B56" s="63"/>
      <c r="C56" s="64"/>
      <c r="D56" s="65"/>
      <c r="E56" s="65"/>
      <c r="F56" s="65"/>
      <c r="G56" s="66"/>
    </row>
    <row r="57" spans="1:7" s="47" customFormat="1" ht="35.25" customHeight="1" thickBot="1">
      <c r="A57" s="58" t="s">
        <v>13</v>
      </c>
      <c r="B57" s="59"/>
      <c r="C57" s="67"/>
      <c r="D57" s="65"/>
      <c r="E57" s="65"/>
      <c r="F57" s="65"/>
      <c r="G57" s="66"/>
    </row>
    <row r="58" spans="1:7" s="47" customFormat="1" ht="15" customHeight="1">
      <c r="A58" s="193" t="s">
        <v>14</v>
      </c>
      <c r="B58" s="195" t="s">
        <v>156</v>
      </c>
      <c r="C58" s="197" t="s">
        <v>2</v>
      </c>
      <c r="D58" s="199" t="s">
        <v>62</v>
      </c>
      <c r="E58" s="199" t="s">
        <v>63</v>
      </c>
      <c r="F58" s="187" t="s">
        <v>64</v>
      </c>
      <c r="G58" s="191" t="s">
        <v>65</v>
      </c>
    </row>
    <row r="59" spans="1:7" s="47" customFormat="1" ht="15" customHeight="1">
      <c r="A59" s="194"/>
      <c r="B59" s="196"/>
      <c r="C59" s="198"/>
      <c r="D59" s="200"/>
      <c r="E59" s="200"/>
      <c r="F59" s="188"/>
      <c r="G59" s="192"/>
    </row>
    <row r="60" spans="1:7" s="47" customFormat="1" ht="15.75">
      <c r="A60" s="49" t="s">
        <v>3</v>
      </c>
      <c r="B60" s="50"/>
      <c r="C60" s="51"/>
      <c r="D60" s="45"/>
      <c r="E60" s="45"/>
      <c r="F60" s="45"/>
      <c r="G60" s="46"/>
    </row>
    <row r="61" spans="1:7" s="47" customFormat="1" ht="15.75">
      <c r="A61" s="42" t="s">
        <v>99</v>
      </c>
      <c r="B61" s="48">
        <v>208</v>
      </c>
      <c r="C61" s="120" t="s">
        <v>128</v>
      </c>
      <c r="D61" s="45">
        <v>5.0999999999999996</v>
      </c>
      <c r="E61" s="45">
        <v>7.3</v>
      </c>
      <c r="F61" s="45">
        <v>23.4</v>
      </c>
      <c r="G61" s="46">
        <v>182</v>
      </c>
    </row>
    <row r="62" spans="1:7" s="47" customFormat="1" ht="15.75">
      <c r="A62" s="147" t="s">
        <v>35</v>
      </c>
      <c r="B62" s="43" t="s">
        <v>46</v>
      </c>
      <c r="C62" s="148" t="s">
        <v>57</v>
      </c>
      <c r="D62" s="45">
        <v>1.54</v>
      </c>
      <c r="E62" s="45">
        <v>0.16</v>
      </c>
      <c r="F62" s="45">
        <v>13.16</v>
      </c>
      <c r="G62" s="46">
        <v>61</v>
      </c>
    </row>
    <row r="63" spans="1:7" s="47" customFormat="1" ht="15.75">
      <c r="A63" s="144" t="s">
        <v>154</v>
      </c>
      <c r="B63" s="48">
        <v>304</v>
      </c>
      <c r="C63" s="120" t="s">
        <v>56</v>
      </c>
      <c r="D63" s="45">
        <v>2.6</v>
      </c>
      <c r="E63" s="45">
        <v>2.5</v>
      </c>
      <c r="F63" s="45">
        <v>14.9</v>
      </c>
      <c r="G63" s="46">
        <v>90</v>
      </c>
    </row>
    <row r="64" spans="1:7" s="47" customFormat="1" ht="15.75">
      <c r="A64" s="49" t="s">
        <v>5</v>
      </c>
      <c r="B64" s="50"/>
      <c r="C64" s="51" t="s">
        <v>141</v>
      </c>
      <c r="D64" s="17">
        <f>SUM(D61:D63)</f>
        <v>9.24</v>
      </c>
      <c r="E64" s="17">
        <f>SUM(E61:E63)</f>
        <v>9.9600000000000009</v>
      </c>
      <c r="F64" s="17">
        <f>SUM(F61:F63)</f>
        <v>51.46</v>
      </c>
      <c r="G64" s="41">
        <f>SUM(G61:G63)</f>
        <v>333</v>
      </c>
    </row>
    <row r="65" spans="1:7" s="47" customFormat="1" ht="15.75">
      <c r="A65" s="49"/>
      <c r="B65" s="50"/>
      <c r="C65" s="51"/>
      <c r="D65" s="45"/>
      <c r="E65" s="45"/>
      <c r="F65" s="45"/>
      <c r="G65" s="46"/>
    </row>
    <row r="66" spans="1:7" s="47" customFormat="1" ht="15.75">
      <c r="A66" s="49" t="s">
        <v>15</v>
      </c>
      <c r="B66" s="50"/>
      <c r="C66" s="51"/>
      <c r="D66" s="45"/>
      <c r="E66" s="45"/>
      <c r="F66" s="45"/>
      <c r="G66" s="46"/>
    </row>
    <row r="67" spans="1:7" s="47" customFormat="1" ht="15.75">
      <c r="A67" s="42" t="s">
        <v>16</v>
      </c>
      <c r="B67" s="48">
        <v>299</v>
      </c>
      <c r="C67" s="106" t="s">
        <v>42</v>
      </c>
      <c r="D67" s="45">
        <v>2.8</v>
      </c>
      <c r="E67" s="45">
        <v>2.9</v>
      </c>
      <c r="F67" s="45">
        <v>4.5</v>
      </c>
      <c r="G67" s="46">
        <v>55.5</v>
      </c>
    </row>
    <row r="68" spans="1:7" s="47" customFormat="1" ht="15.75">
      <c r="A68" s="42"/>
      <c r="B68" s="48"/>
      <c r="C68" s="44"/>
      <c r="D68" s="45"/>
      <c r="E68" s="45"/>
      <c r="F68" s="45"/>
      <c r="G68" s="46"/>
    </row>
    <row r="69" spans="1:7" s="47" customFormat="1" ht="21" customHeight="1">
      <c r="A69" s="49" t="s">
        <v>7</v>
      </c>
      <c r="B69" s="50"/>
      <c r="C69" s="51"/>
      <c r="D69" s="45"/>
      <c r="E69" s="45"/>
      <c r="F69" s="45"/>
      <c r="G69" s="46"/>
    </row>
    <row r="70" spans="1:7" s="47" customFormat="1" ht="15.75">
      <c r="A70" s="104" t="s">
        <v>107</v>
      </c>
      <c r="B70" s="48">
        <v>25</v>
      </c>
      <c r="C70" s="106" t="s">
        <v>110</v>
      </c>
      <c r="D70" s="45">
        <v>0.37</v>
      </c>
      <c r="E70" s="45">
        <v>2.62</v>
      </c>
      <c r="F70" s="45">
        <v>1.87</v>
      </c>
      <c r="G70" s="46">
        <v>32.25</v>
      </c>
    </row>
    <row r="71" spans="1:7" s="47" customFormat="1" ht="15.75">
      <c r="A71" s="159" t="s">
        <v>162</v>
      </c>
      <c r="B71" s="160">
        <v>65</v>
      </c>
      <c r="C71" s="156" t="s">
        <v>32</v>
      </c>
      <c r="D71" s="157">
        <v>4.4000000000000004</v>
      </c>
      <c r="E71" s="157">
        <v>3</v>
      </c>
      <c r="F71" s="157">
        <v>18.600000000000001</v>
      </c>
      <c r="G71" s="46">
        <v>125</v>
      </c>
    </row>
    <row r="72" spans="1:7" s="47" customFormat="1" ht="15.75">
      <c r="A72" s="154" t="s">
        <v>160</v>
      </c>
      <c r="B72" s="155">
        <v>158</v>
      </c>
      <c r="C72" s="156" t="s">
        <v>166</v>
      </c>
      <c r="D72" s="157">
        <v>1.9</v>
      </c>
      <c r="E72" s="157">
        <v>8.5</v>
      </c>
      <c r="F72" s="157">
        <v>10.4</v>
      </c>
      <c r="G72" s="46">
        <v>130</v>
      </c>
    </row>
    <row r="73" spans="1:7" s="47" customFormat="1" ht="15.75">
      <c r="A73" s="154" t="s">
        <v>114</v>
      </c>
      <c r="B73" s="155">
        <v>135</v>
      </c>
      <c r="C73" s="156" t="s">
        <v>131</v>
      </c>
      <c r="D73" s="157">
        <v>5.8</v>
      </c>
      <c r="E73" s="157">
        <v>6.8</v>
      </c>
      <c r="F73" s="157">
        <v>4.5</v>
      </c>
      <c r="G73" s="46">
        <v>104</v>
      </c>
    </row>
    <row r="74" spans="1:7" s="47" customFormat="1" ht="15.75">
      <c r="A74" s="154" t="s">
        <v>102</v>
      </c>
      <c r="B74" s="155">
        <v>311</v>
      </c>
      <c r="C74" s="161" t="s">
        <v>56</v>
      </c>
      <c r="D74" s="157">
        <v>0.1</v>
      </c>
      <c r="E74" s="157">
        <v>0.1</v>
      </c>
      <c r="F74" s="157">
        <v>15.5</v>
      </c>
      <c r="G74" s="46">
        <v>63</v>
      </c>
    </row>
    <row r="75" spans="1:7" s="47" customFormat="1" ht="31.5">
      <c r="A75" s="154" t="s">
        <v>150</v>
      </c>
      <c r="B75" s="155">
        <v>1.6</v>
      </c>
      <c r="C75" s="156" t="s">
        <v>125</v>
      </c>
      <c r="D75" s="157">
        <v>1.32</v>
      </c>
      <c r="E75" s="157">
        <v>0.24</v>
      </c>
      <c r="F75" s="157">
        <v>6.68</v>
      </c>
      <c r="G75" s="46">
        <v>38.6</v>
      </c>
    </row>
    <row r="76" spans="1:7" s="47" customFormat="1" ht="15.75">
      <c r="A76" s="154" t="s">
        <v>100</v>
      </c>
      <c r="B76" s="155">
        <v>1.5</v>
      </c>
      <c r="C76" s="156" t="s">
        <v>125</v>
      </c>
      <c r="D76" s="157">
        <v>1.58</v>
      </c>
      <c r="E76" s="157">
        <v>0.2</v>
      </c>
      <c r="F76" s="157">
        <v>9.66</v>
      </c>
      <c r="G76" s="46">
        <v>49.2</v>
      </c>
    </row>
    <row r="77" spans="1:7" s="47" customFormat="1" ht="15.75">
      <c r="A77" s="162" t="s">
        <v>5</v>
      </c>
      <c r="B77" s="163"/>
      <c r="C77" s="164" t="s">
        <v>167</v>
      </c>
      <c r="D77" s="165">
        <f>SUM(D70:D76)</f>
        <v>15.469999999999999</v>
      </c>
      <c r="E77" s="165">
        <f>SUM(E70:E76)</f>
        <v>21.46</v>
      </c>
      <c r="F77" s="165">
        <f>SUM(F70:F76)</f>
        <v>67.210000000000008</v>
      </c>
      <c r="G77" s="153">
        <f>SUM(G70:G76)</f>
        <v>542.05000000000007</v>
      </c>
    </row>
    <row r="78" spans="1:7" s="47" customFormat="1" ht="15.75">
      <c r="A78" s="162"/>
      <c r="B78" s="163"/>
      <c r="C78" s="164"/>
      <c r="D78" s="157"/>
      <c r="E78" s="157"/>
      <c r="F78" s="157"/>
      <c r="G78" s="46"/>
    </row>
    <row r="79" spans="1:7" s="47" customFormat="1" ht="15.75">
      <c r="A79" s="162" t="s">
        <v>10</v>
      </c>
      <c r="B79" s="163"/>
      <c r="C79" s="164"/>
      <c r="D79" s="157"/>
      <c r="E79" s="157"/>
      <c r="F79" s="157"/>
      <c r="G79" s="46"/>
    </row>
    <row r="80" spans="1:7" s="47" customFormat="1" ht="15.75">
      <c r="A80" s="154" t="s">
        <v>159</v>
      </c>
      <c r="B80" s="155">
        <v>76</v>
      </c>
      <c r="C80" s="156" t="s">
        <v>32</v>
      </c>
      <c r="D80" s="157">
        <v>3.3</v>
      </c>
      <c r="E80" s="157">
        <v>3.1</v>
      </c>
      <c r="F80" s="157">
        <v>12.3</v>
      </c>
      <c r="G80" s="46">
        <v>91</v>
      </c>
    </row>
    <row r="81" spans="1:7" s="47" customFormat="1" ht="15.75">
      <c r="A81" s="119" t="s">
        <v>138</v>
      </c>
      <c r="B81" s="48">
        <v>300</v>
      </c>
      <c r="C81" s="68" t="s">
        <v>56</v>
      </c>
      <c r="D81" s="45">
        <v>0.1</v>
      </c>
      <c r="E81" s="45">
        <v>0</v>
      </c>
      <c r="F81" s="45">
        <v>8.1999999999999993</v>
      </c>
      <c r="G81" s="46">
        <v>32</v>
      </c>
    </row>
    <row r="82" spans="1:7" s="47" customFormat="1" ht="15.75">
      <c r="A82" s="149" t="s">
        <v>169</v>
      </c>
      <c r="B82" s="48">
        <v>291</v>
      </c>
      <c r="C82" s="68" t="s">
        <v>9</v>
      </c>
      <c r="D82" s="45">
        <v>4.7</v>
      </c>
      <c r="E82" s="45">
        <v>1.1000000000000001</v>
      </c>
      <c r="F82" s="45">
        <v>25.9</v>
      </c>
      <c r="G82" s="46">
        <v>137</v>
      </c>
    </row>
    <row r="83" spans="1:7" s="47" customFormat="1" ht="15.75">
      <c r="A83" s="49" t="s">
        <v>5</v>
      </c>
      <c r="B83" s="50"/>
      <c r="C83" s="51" t="s">
        <v>108</v>
      </c>
      <c r="D83" s="17">
        <v>8.1</v>
      </c>
      <c r="E83" s="17">
        <v>4.2</v>
      </c>
      <c r="F83" s="17">
        <v>46.4</v>
      </c>
      <c r="G83" s="41">
        <v>260</v>
      </c>
    </row>
    <row r="84" spans="1:7" s="47" customFormat="1" ht="16.5" thickBot="1">
      <c r="A84" s="53" t="s">
        <v>12</v>
      </c>
      <c r="B84" s="54"/>
      <c r="C84" s="55"/>
      <c r="D84" s="56">
        <f>SUM(D64+D67+D77+D83)</f>
        <v>35.61</v>
      </c>
      <c r="E84" s="56">
        <f>SUM(E64+E67+E77+E83)</f>
        <v>38.520000000000003</v>
      </c>
      <c r="F84" s="56">
        <f>SUM(F64+F67+F77+F83)</f>
        <v>169.57000000000002</v>
      </c>
      <c r="G84" s="57">
        <f>SUM(G64+G67+G77+G83)</f>
        <v>1190.5500000000002</v>
      </c>
    </row>
    <row r="85" spans="1:7" s="47" customFormat="1" ht="15.75">
      <c r="A85" s="62"/>
      <c r="B85" s="63"/>
      <c r="C85" s="64"/>
      <c r="D85" s="65"/>
      <c r="E85" s="65"/>
      <c r="F85" s="65"/>
      <c r="G85" s="69"/>
    </row>
    <row r="86" spans="1:7" s="47" customFormat="1" ht="15.75">
      <c r="A86" s="62"/>
      <c r="B86" s="63"/>
      <c r="C86" s="64"/>
      <c r="D86" s="65"/>
      <c r="E86" s="65"/>
      <c r="F86" s="65"/>
      <c r="G86" s="69"/>
    </row>
    <row r="87" spans="1:7" s="47" customFormat="1" ht="15.75">
      <c r="A87" s="62"/>
      <c r="B87" s="63"/>
      <c r="C87" s="64"/>
      <c r="D87" s="65"/>
      <c r="E87" s="65"/>
      <c r="F87" s="65"/>
      <c r="G87" s="69"/>
    </row>
    <row r="88" spans="1:7" s="47" customFormat="1" ht="15.75">
      <c r="A88" s="62"/>
      <c r="B88" s="63"/>
      <c r="C88" s="64"/>
      <c r="D88" s="65"/>
      <c r="E88" s="65"/>
      <c r="F88" s="65"/>
      <c r="G88" s="69"/>
    </row>
    <row r="89" spans="1:7" s="47" customFormat="1" ht="32.25" customHeight="1" thickBot="1">
      <c r="A89" s="58" t="s">
        <v>17</v>
      </c>
      <c r="B89" s="59"/>
      <c r="C89" s="67"/>
      <c r="D89" s="65"/>
      <c r="E89" s="65"/>
      <c r="F89" s="65"/>
      <c r="G89" s="69"/>
    </row>
    <row r="90" spans="1:7" s="47" customFormat="1" ht="15" customHeight="1">
      <c r="A90" s="193" t="s">
        <v>14</v>
      </c>
      <c r="B90" s="195" t="s">
        <v>156</v>
      </c>
      <c r="C90" s="197" t="s">
        <v>2</v>
      </c>
      <c r="D90" s="199" t="s">
        <v>62</v>
      </c>
      <c r="E90" s="199" t="s">
        <v>63</v>
      </c>
      <c r="F90" s="187" t="s">
        <v>64</v>
      </c>
      <c r="G90" s="201" t="s">
        <v>65</v>
      </c>
    </row>
    <row r="91" spans="1:7" s="47" customFormat="1" ht="15.75" customHeight="1">
      <c r="A91" s="194"/>
      <c r="B91" s="196"/>
      <c r="C91" s="198"/>
      <c r="D91" s="200"/>
      <c r="E91" s="200"/>
      <c r="F91" s="188"/>
      <c r="G91" s="202"/>
    </row>
    <row r="92" spans="1:7" s="47" customFormat="1" ht="15.75">
      <c r="A92" s="49" t="s">
        <v>18</v>
      </c>
      <c r="B92" s="50"/>
      <c r="C92" s="44"/>
      <c r="D92" s="17"/>
      <c r="E92" s="17"/>
      <c r="F92" s="17"/>
      <c r="G92" s="41"/>
    </row>
    <row r="93" spans="1:7" s="47" customFormat="1" ht="15.75">
      <c r="A93" s="105" t="s">
        <v>111</v>
      </c>
      <c r="B93" s="48">
        <v>78</v>
      </c>
      <c r="C93" s="128" t="s">
        <v>32</v>
      </c>
      <c r="D93" s="45">
        <v>3.3</v>
      </c>
      <c r="E93" s="45">
        <v>3.1</v>
      </c>
      <c r="F93" s="45">
        <v>11.9</v>
      </c>
      <c r="G93" s="133">
        <v>90</v>
      </c>
    </row>
    <row r="94" spans="1:7" s="47" customFormat="1" ht="15.75">
      <c r="A94" s="154" t="s">
        <v>126</v>
      </c>
      <c r="B94" s="158" t="s">
        <v>83</v>
      </c>
      <c r="C94" s="156" t="s">
        <v>125</v>
      </c>
      <c r="D94" s="157">
        <v>1.54</v>
      </c>
      <c r="E94" s="157">
        <v>0.16</v>
      </c>
      <c r="F94" s="157">
        <v>13.16</v>
      </c>
      <c r="G94" s="46">
        <v>61</v>
      </c>
    </row>
    <row r="95" spans="1:7" s="47" customFormat="1" ht="15.75">
      <c r="A95" s="154" t="s">
        <v>138</v>
      </c>
      <c r="B95" s="155">
        <v>300</v>
      </c>
      <c r="C95" s="161" t="s">
        <v>56</v>
      </c>
      <c r="D95" s="157">
        <v>0.1</v>
      </c>
      <c r="E95" s="157">
        <v>0</v>
      </c>
      <c r="F95" s="157">
        <v>8.1999999999999993</v>
      </c>
      <c r="G95" s="46">
        <v>32</v>
      </c>
    </row>
    <row r="96" spans="1:7" s="47" customFormat="1" ht="15.75">
      <c r="A96" s="49" t="s">
        <v>5</v>
      </c>
      <c r="B96" s="50"/>
      <c r="C96" s="51" t="s">
        <v>109</v>
      </c>
      <c r="D96" s="129">
        <f>SUM(D93:D95)</f>
        <v>4.9399999999999995</v>
      </c>
      <c r="E96" s="129">
        <f>SUM(E93:E95)</f>
        <v>3.2600000000000002</v>
      </c>
      <c r="F96" s="129">
        <f>SUM(F93:F95)</f>
        <v>33.260000000000005</v>
      </c>
      <c r="G96" s="135">
        <f>SUM(G93:G95)</f>
        <v>183</v>
      </c>
    </row>
    <row r="97" spans="1:7" s="47" customFormat="1" ht="15.75">
      <c r="A97" s="49"/>
      <c r="B97" s="50"/>
      <c r="C97" s="51"/>
      <c r="D97" s="17"/>
      <c r="E97" s="17"/>
      <c r="F97" s="17"/>
      <c r="G97" s="41"/>
    </row>
    <row r="98" spans="1:7" s="47" customFormat="1" ht="15.75">
      <c r="A98" s="49" t="s">
        <v>15</v>
      </c>
      <c r="B98" s="50"/>
      <c r="C98" s="51"/>
      <c r="D98" s="17"/>
      <c r="E98" s="17"/>
      <c r="F98" s="17"/>
      <c r="G98" s="41"/>
    </row>
    <row r="99" spans="1:7" s="47" customFormat="1" ht="15.75">
      <c r="A99" s="147" t="s">
        <v>48</v>
      </c>
      <c r="B99" s="48"/>
      <c r="C99" s="148" t="s">
        <v>42</v>
      </c>
      <c r="D99" s="45">
        <v>0</v>
      </c>
      <c r="E99" s="45">
        <v>0</v>
      </c>
      <c r="F99" s="45">
        <v>11</v>
      </c>
      <c r="G99" s="133">
        <v>50</v>
      </c>
    </row>
    <row r="100" spans="1:7" s="47" customFormat="1" ht="15.75">
      <c r="A100" s="49"/>
      <c r="B100" s="50"/>
      <c r="C100" s="51"/>
      <c r="D100" s="17"/>
      <c r="E100" s="17"/>
      <c r="F100" s="17"/>
      <c r="G100" s="41"/>
    </row>
    <row r="101" spans="1:7" s="47" customFormat="1" ht="15.75">
      <c r="A101" s="49" t="s">
        <v>7</v>
      </c>
      <c r="B101" s="50"/>
      <c r="C101" s="51"/>
      <c r="D101" s="17"/>
      <c r="E101" s="17"/>
      <c r="F101" s="17"/>
      <c r="G101" s="41"/>
    </row>
    <row r="102" spans="1:7" s="47" customFormat="1" ht="15.75">
      <c r="A102" s="147" t="s">
        <v>163</v>
      </c>
      <c r="B102" s="48">
        <v>50</v>
      </c>
      <c r="C102" s="176" t="s">
        <v>110</v>
      </c>
      <c r="D102" s="45">
        <v>0.38</v>
      </c>
      <c r="E102" s="45">
        <v>2.7</v>
      </c>
      <c r="F102" s="45">
        <v>2.9</v>
      </c>
      <c r="G102" s="133">
        <v>38.25</v>
      </c>
    </row>
    <row r="103" spans="1:7" s="47" customFormat="1" ht="15.75">
      <c r="A103" s="42" t="s">
        <v>23</v>
      </c>
      <c r="B103" s="48">
        <v>64</v>
      </c>
      <c r="C103" s="128" t="s">
        <v>32</v>
      </c>
      <c r="D103" s="45">
        <v>1.6</v>
      </c>
      <c r="E103" s="45">
        <v>1.6</v>
      </c>
      <c r="F103" s="45">
        <v>9.5</v>
      </c>
      <c r="G103" s="133">
        <v>61</v>
      </c>
    </row>
    <row r="104" spans="1:7" s="47" customFormat="1" ht="15.75">
      <c r="A104" s="142" t="s">
        <v>140</v>
      </c>
      <c r="B104" s="48">
        <v>138</v>
      </c>
      <c r="C104" s="143" t="s">
        <v>152</v>
      </c>
      <c r="D104" s="45">
        <v>13.38</v>
      </c>
      <c r="E104" s="45">
        <v>16.100000000000001</v>
      </c>
      <c r="F104" s="45">
        <v>23.8</v>
      </c>
      <c r="G104" s="133">
        <v>298.37</v>
      </c>
    </row>
    <row r="105" spans="1:7" s="47" customFormat="1" ht="15.75">
      <c r="A105" s="42" t="s">
        <v>101</v>
      </c>
      <c r="B105" s="48">
        <v>310</v>
      </c>
      <c r="C105" s="128" t="s">
        <v>56</v>
      </c>
      <c r="D105" s="45">
        <v>0.5</v>
      </c>
      <c r="E105" s="45">
        <v>0.1</v>
      </c>
      <c r="F105" s="45">
        <v>27.8</v>
      </c>
      <c r="G105" s="133">
        <v>111</v>
      </c>
    </row>
    <row r="106" spans="1:7" s="47" customFormat="1" ht="31.5">
      <c r="A106" s="125" t="s">
        <v>150</v>
      </c>
      <c r="B106" s="48">
        <v>1.6</v>
      </c>
      <c r="C106" s="128" t="s">
        <v>125</v>
      </c>
      <c r="D106" s="45">
        <v>1.32</v>
      </c>
      <c r="E106" s="45">
        <v>0.24</v>
      </c>
      <c r="F106" s="45">
        <v>6.68</v>
      </c>
      <c r="G106" s="133">
        <v>38.6</v>
      </c>
    </row>
    <row r="107" spans="1:7" s="47" customFormat="1" ht="15.75">
      <c r="A107" s="109" t="s">
        <v>100</v>
      </c>
      <c r="B107" s="48">
        <v>1.5</v>
      </c>
      <c r="C107" s="128" t="s">
        <v>125</v>
      </c>
      <c r="D107" s="45">
        <v>1.58</v>
      </c>
      <c r="E107" s="45">
        <v>0.2</v>
      </c>
      <c r="F107" s="45">
        <v>9.66</v>
      </c>
      <c r="G107" s="133">
        <v>49.2</v>
      </c>
    </row>
    <row r="108" spans="1:7" s="47" customFormat="1" ht="15.75">
      <c r="A108" s="49" t="s">
        <v>5</v>
      </c>
      <c r="B108" s="50"/>
      <c r="C108" s="51" t="s">
        <v>153</v>
      </c>
      <c r="D108" s="129">
        <v>18.760000000000002</v>
      </c>
      <c r="E108" s="129">
        <v>20.94</v>
      </c>
      <c r="F108" s="129">
        <v>80.34</v>
      </c>
      <c r="G108" s="135">
        <f>SUM(G102:G107)</f>
        <v>596.42000000000007</v>
      </c>
    </row>
    <row r="109" spans="1:7" s="47" customFormat="1" ht="15.75">
      <c r="A109" s="49"/>
      <c r="B109" s="50"/>
      <c r="C109" s="51"/>
      <c r="D109" s="17"/>
      <c r="E109" s="17"/>
      <c r="F109" s="17"/>
      <c r="G109" s="41"/>
    </row>
    <row r="110" spans="1:7" s="47" customFormat="1" ht="15.75">
      <c r="A110" s="49" t="s">
        <v>10</v>
      </c>
      <c r="B110" s="50"/>
      <c r="C110" s="44"/>
      <c r="D110" s="17"/>
      <c r="E110" s="17"/>
      <c r="F110" s="17"/>
      <c r="G110" s="41"/>
    </row>
    <row r="111" spans="1:7" s="47" customFormat="1" ht="15.75">
      <c r="A111" s="42" t="s">
        <v>24</v>
      </c>
      <c r="B111" s="48" t="s">
        <v>25</v>
      </c>
      <c r="C111" s="44" t="s">
        <v>42</v>
      </c>
      <c r="D111" s="45">
        <v>6.16</v>
      </c>
      <c r="E111" s="45">
        <v>4.1100000000000003</v>
      </c>
      <c r="F111" s="45">
        <v>59.91</v>
      </c>
      <c r="G111" s="46">
        <v>297</v>
      </c>
    </row>
    <row r="112" spans="1:7" s="47" customFormat="1" ht="15.75">
      <c r="A112" s="174" t="s">
        <v>161</v>
      </c>
      <c r="B112" s="48">
        <v>297</v>
      </c>
      <c r="C112" s="120" t="s">
        <v>56</v>
      </c>
      <c r="D112" s="45">
        <v>0.1</v>
      </c>
      <c r="E112" s="45">
        <v>0</v>
      </c>
      <c r="F112" s="45">
        <v>8.1999999999999993</v>
      </c>
      <c r="G112" s="46">
        <v>26.6</v>
      </c>
    </row>
    <row r="113" spans="1:7" s="47" customFormat="1" ht="15.75">
      <c r="A113" s="42" t="s">
        <v>11</v>
      </c>
      <c r="B113" s="48"/>
      <c r="C113" s="106" t="s">
        <v>42</v>
      </c>
      <c r="D113" s="45">
        <v>0.27</v>
      </c>
      <c r="E113" s="45">
        <v>0</v>
      </c>
      <c r="F113" s="45">
        <v>7.8</v>
      </c>
      <c r="G113" s="46">
        <v>32.28</v>
      </c>
    </row>
    <row r="114" spans="1:7" s="47" customFormat="1" ht="15.75">
      <c r="A114" s="49" t="s">
        <v>26</v>
      </c>
      <c r="B114" s="48"/>
      <c r="C114" s="51" t="s">
        <v>108</v>
      </c>
      <c r="D114" s="17">
        <f>SUM(D111:D113)</f>
        <v>6.5299999999999994</v>
      </c>
      <c r="E114" s="17">
        <f>SUM(E111:E113)</f>
        <v>4.1100000000000003</v>
      </c>
      <c r="F114" s="17">
        <f>SUM(F111:F113)</f>
        <v>75.91</v>
      </c>
      <c r="G114" s="41">
        <f>SUM(G111:G113)</f>
        <v>355.88</v>
      </c>
    </row>
    <row r="115" spans="1:7" s="47" customFormat="1" ht="16.5" thickBot="1">
      <c r="A115" s="53" t="s">
        <v>26</v>
      </c>
      <c r="B115" s="54"/>
      <c r="C115" s="55"/>
      <c r="D115" s="56">
        <f>SUM(D114+D108+D99+D96)</f>
        <v>30.229999999999997</v>
      </c>
      <c r="E115" s="56">
        <f>SUM(E114+E108+E99+E96)</f>
        <v>28.310000000000002</v>
      </c>
      <c r="F115" s="56">
        <f>SUM(F114+F108+F99+F96)</f>
        <v>200.51</v>
      </c>
      <c r="G115" s="57">
        <f>SUM(G114+G108+G99+G96)</f>
        <v>1185.3000000000002</v>
      </c>
    </row>
    <row r="116" spans="1:7" s="47" customFormat="1" ht="15.75">
      <c r="A116" s="62"/>
      <c r="B116" s="63"/>
      <c r="C116" s="64"/>
      <c r="D116" s="65"/>
      <c r="E116" s="65"/>
      <c r="F116" s="65"/>
      <c r="G116" s="70"/>
    </row>
    <row r="117" spans="1:7" s="47" customFormat="1" ht="15.75">
      <c r="A117" s="62"/>
      <c r="B117" s="63"/>
      <c r="C117" s="64"/>
      <c r="D117" s="65"/>
      <c r="E117" s="65"/>
      <c r="F117" s="65"/>
      <c r="G117" s="70"/>
    </row>
    <row r="118" spans="1:7" s="47" customFormat="1" ht="15.75">
      <c r="A118" s="62"/>
      <c r="B118" s="63"/>
      <c r="C118" s="64"/>
      <c r="D118" s="65"/>
      <c r="E118" s="65"/>
      <c r="F118" s="65"/>
      <c r="G118" s="70"/>
    </row>
    <row r="119" spans="1:7" s="47" customFormat="1" ht="15.75">
      <c r="A119" s="71"/>
      <c r="B119" s="72"/>
      <c r="C119" s="67"/>
      <c r="D119" s="65"/>
      <c r="E119" s="65"/>
      <c r="F119" s="65"/>
      <c r="G119" s="70"/>
    </row>
    <row r="120" spans="1:7" s="47" customFormat="1" ht="37.5" customHeight="1" thickBot="1">
      <c r="A120" s="58" t="s">
        <v>27</v>
      </c>
      <c r="B120" s="59"/>
      <c r="C120" s="67"/>
      <c r="D120" s="65"/>
      <c r="E120" s="65"/>
      <c r="F120" s="65"/>
      <c r="G120" s="70"/>
    </row>
    <row r="121" spans="1:7" s="47" customFormat="1" ht="15" customHeight="1">
      <c r="A121" s="203" t="s">
        <v>14</v>
      </c>
      <c r="B121" s="195" t="s">
        <v>156</v>
      </c>
      <c r="C121" s="205" t="s">
        <v>2</v>
      </c>
      <c r="D121" s="207" t="s">
        <v>66</v>
      </c>
      <c r="E121" s="207" t="s">
        <v>63</v>
      </c>
      <c r="F121" s="187" t="s">
        <v>64</v>
      </c>
      <c r="G121" s="209" t="s">
        <v>65</v>
      </c>
    </row>
    <row r="122" spans="1:7" s="47" customFormat="1" ht="15.75" customHeight="1">
      <c r="A122" s="204"/>
      <c r="B122" s="196"/>
      <c r="C122" s="206"/>
      <c r="D122" s="208"/>
      <c r="E122" s="208"/>
      <c r="F122" s="188"/>
      <c r="G122" s="210"/>
    </row>
    <row r="123" spans="1:7" s="47" customFormat="1" ht="15.75">
      <c r="A123" s="14" t="s">
        <v>18</v>
      </c>
      <c r="B123" s="15"/>
      <c r="C123" s="73"/>
      <c r="D123" s="45"/>
      <c r="E123" s="45"/>
      <c r="F123" s="45"/>
      <c r="G123" s="46"/>
    </row>
    <row r="124" spans="1:7" s="47" customFormat="1" ht="15.75">
      <c r="A124" s="107" t="s">
        <v>115</v>
      </c>
      <c r="B124" s="40">
        <v>206</v>
      </c>
      <c r="C124" s="75" t="s">
        <v>128</v>
      </c>
      <c r="D124" s="45">
        <v>5.4</v>
      </c>
      <c r="E124" s="45">
        <v>8</v>
      </c>
      <c r="F124" s="45">
        <v>22.4</v>
      </c>
      <c r="G124" s="46">
        <v>188</v>
      </c>
    </row>
    <row r="125" spans="1:7" s="47" customFormat="1" ht="15.75">
      <c r="A125" s="149" t="s">
        <v>19</v>
      </c>
      <c r="B125" s="150" t="s">
        <v>20</v>
      </c>
      <c r="C125" s="150" t="s">
        <v>130</v>
      </c>
      <c r="D125" s="45">
        <v>4.0999999999999996</v>
      </c>
      <c r="E125" s="45">
        <v>2.8</v>
      </c>
      <c r="F125" s="45">
        <v>9.5</v>
      </c>
      <c r="G125" s="46">
        <v>82</v>
      </c>
    </row>
    <row r="126" spans="1:7" s="47" customFormat="1" ht="15.75">
      <c r="A126" s="121" t="s">
        <v>4</v>
      </c>
      <c r="B126" s="48">
        <v>300</v>
      </c>
      <c r="C126" s="122" t="s">
        <v>56</v>
      </c>
      <c r="D126" s="45">
        <v>0.1</v>
      </c>
      <c r="E126" s="45">
        <v>0</v>
      </c>
      <c r="F126" s="45">
        <v>8.1999999999999993</v>
      </c>
      <c r="G126" s="46">
        <v>32</v>
      </c>
    </row>
    <row r="127" spans="1:7" s="47" customFormat="1" ht="15.75">
      <c r="A127" s="14" t="s">
        <v>5</v>
      </c>
      <c r="B127" s="15"/>
      <c r="C127" s="73" t="s">
        <v>145</v>
      </c>
      <c r="D127" s="17">
        <f>SUM(D124:D126)</f>
        <v>9.6</v>
      </c>
      <c r="E127" s="17">
        <f>SUM(E124:E126)</f>
        <v>10.8</v>
      </c>
      <c r="F127" s="17">
        <f>SUM(F124:F126)</f>
        <v>40.099999999999994</v>
      </c>
      <c r="G127" s="41">
        <f>SUM(G124:G126)</f>
        <v>302</v>
      </c>
    </row>
    <row r="128" spans="1:7" s="47" customFormat="1" ht="15.75">
      <c r="A128" s="14"/>
      <c r="B128" s="15"/>
      <c r="C128" s="73"/>
      <c r="D128" s="45"/>
      <c r="E128" s="45"/>
      <c r="F128" s="45"/>
      <c r="G128" s="46"/>
    </row>
    <row r="129" spans="1:7" s="47" customFormat="1" ht="15.75">
      <c r="A129" s="14" t="s">
        <v>15</v>
      </c>
      <c r="B129" s="15"/>
      <c r="C129" s="73"/>
      <c r="D129" s="45"/>
      <c r="E129" s="45"/>
      <c r="F129" s="45"/>
      <c r="G129" s="46"/>
    </row>
    <row r="130" spans="1:7" s="47" customFormat="1" ht="15.75">
      <c r="A130" s="149" t="s">
        <v>21</v>
      </c>
      <c r="B130" s="48">
        <v>298</v>
      </c>
      <c r="C130" s="150" t="s">
        <v>139</v>
      </c>
      <c r="D130" s="45">
        <v>2.8</v>
      </c>
      <c r="E130" s="45">
        <v>3.09</v>
      </c>
      <c r="F130" s="45">
        <v>9.2799999999999994</v>
      </c>
      <c r="G130" s="133">
        <v>77.36</v>
      </c>
    </row>
    <row r="131" spans="1:7" s="47" customFormat="1" ht="15.75">
      <c r="A131" s="14"/>
      <c r="B131" s="15"/>
      <c r="C131" s="73"/>
      <c r="D131" s="45"/>
      <c r="E131" s="45"/>
      <c r="F131" s="45"/>
      <c r="G131" s="46"/>
    </row>
    <row r="132" spans="1:7" s="47" customFormat="1" ht="15.75">
      <c r="A132" s="14" t="s">
        <v>28</v>
      </c>
      <c r="B132" s="15"/>
      <c r="C132" s="75"/>
      <c r="D132" s="45"/>
      <c r="E132" s="45"/>
      <c r="F132" s="45"/>
      <c r="G132" s="46"/>
    </row>
    <row r="133" spans="1:7" s="47" customFormat="1" ht="15.75">
      <c r="A133" s="175" t="s">
        <v>176</v>
      </c>
      <c r="B133" s="77">
        <v>46</v>
      </c>
      <c r="C133" s="76" t="s">
        <v>110</v>
      </c>
      <c r="D133" s="45">
        <v>0.52</v>
      </c>
      <c r="E133" s="45">
        <v>2.4</v>
      </c>
      <c r="F133" s="45">
        <v>2.6</v>
      </c>
      <c r="G133" s="133">
        <v>35.25</v>
      </c>
    </row>
    <row r="134" spans="1:7" s="47" customFormat="1" ht="15.75">
      <c r="A134" s="42" t="s">
        <v>29</v>
      </c>
      <c r="B134" s="77">
        <v>58</v>
      </c>
      <c r="C134" s="76" t="s">
        <v>32</v>
      </c>
      <c r="D134" s="45">
        <v>1.2</v>
      </c>
      <c r="E134" s="45">
        <v>3.7</v>
      </c>
      <c r="F134" s="45">
        <v>7.7</v>
      </c>
      <c r="G134" s="46">
        <v>71</v>
      </c>
    </row>
    <row r="135" spans="1:7" s="47" customFormat="1" ht="15.75">
      <c r="A135" s="116" t="s">
        <v>53</v>
      </c>
      <c r="B135" s="40">
        <v>183</v>
      </c>
      <c r="C135" s="75" t="s">
        <v>127</v>
      </c>
      <c r="D135" s="45">
        <v>6.5</v>
      </c>
      <c r="E135" s="45">
        <v>5.7</v>
      </c>
      <c r="F135" s="45">
        <v>283</v>
      </c>
      <c r="G135" s="133">
        <v>205</v>
      </c>
    </row>
    <row r="136" spans="1:7" s="47" customFormat="1" ht="15.75">
      <c r="A136" s="74" t="s">
        <v>30</v>
      </c>
      <c r="B136" s="40">
        <v>134</v>
      </c>
      <c r="C136" s="75" t="s">
        <v>47</v>
      </c>
      <c r="D136" s="45">
        <v>7.7</v>
      </c>
      <c r="E136" s="45">
        <v>9.6</v>
      </c>
      <c r="F136" s="45">
        <v>4.3</v>
      </c>
      <c r="G136" s="133">
        <v>135</v>
      </c>
    </row>
    <row r="137" spans="1:7" s="47" customFormat="1" ht="15.75">
      <c r="A137" s="109" t="s">
        <v>102</v>
      </c>
      <c r="B137" s="48">
        <v>311</v>
      </c>
      <c r="C137" s="68" t="s">
        <v>56</v>
      </c>
      <c r="D137" s="45">
        <v>0.1</v>
      </c>
      <c r="E137" s="45">
        <v>0.1</v>
      </c>
      <c r="F137" s="45">
        <v>15.5</v>
      </c>
      <c r="G137" s="133">
        <v>63</v>
      </c>
    </row>
    <row r="138" spans="1:7" s="47" customFormat="1" ht="31.5">
      <c r="A138" s="125" t="s">
        <v>150</v>
      </c>
      <c r="B138" s="48">
        <v>1.6</v>
      </c>
      <c r="C138" s="128" t="s">
        <v>125</v>
      </c>
      <c r="D138" s="45">
        <v>1.32</v>
      </c>
      <c r="E138" s="45">
        <v>0.24</v>
      </c>
      <c r="F138" s="45">
        <v>6.68</v>
      </c>
      <c r="G138" s="133">
        <v>38.6</v>
      </c>
    </row>
    <row r="139" spans="1:7" s="47" customFormat="1" ht="15.75">
      <c r="A139" s="121" t="s">
        <v>100</v>
      </c>
      <c r="B139" s="48">
        <v>1.5</v>
      </c>
      <c r="C139" s="128" t="s">
        <v>125</v>
      </c>
      <c r="D139" s="45">
        <v>1.58</v>
      </c>
      <c r="E139" s="45">
        <v>0.2</v>
      </c>
      <c r="F139" s="45">
        <v>9.66</v>
      </c>
      <c r="G139" s="133">
        <v>49.2</v>
      </c>
    </row>
    <row r="140" spans="1:7" s="47" customFormat="1" ht="15.75">
      <c r="A140" s="14" t="s">
        <v>5</v>
      </c>
      <c r="B140" s="15"/>
      <c r="C140" s="16" t="s">
        <v>135</v>
      </c>
      <c r="D140" s="129">
        <f>SUM(D133:D139)</f>
        <v>18.920000000000002</v>
      </c>
      <c r="E140" s="129">
        <f>SUM(E133:E139)</f>
        <v>21.939999999999998</v>
      </c>
      <c r="F140" s="129">
        <f>SUM(F133:F139)</f>
        <v>329.44000000000005</v>
      </c>
      <c r="G140" s="135">
        <f>SUM(G133:G139)</f>
        <v>597.05000000000007</v>
      </c>
    </row>
    <row r="141" spans="1:7" s="47" customFormat="1" ht="15.75">
      <c r="A141" s="14"/>
      <c r="B141" s="15"/>
      <c r="C141" s="73"/>
      <c r="D141" s="45"/>
      <c r="E141" s="45"/>
      <c r="F141" s="45"/>
      <c r="G141" s="133"/>
    </row>
    <row r="142" spans="1:7" s="47" customFormat="1" ht="15.75">
      <c r="A142" s="14" t="s">
        <v>10</v>
      </c>
      <c r="B142" s="15"/>
      <c r="C142" s="75"/>
      <c r="D142" s="45"/>
      <c r="E142" s="45"/>
      <c r="F142" s="45"/>
      <c r="G142" s="133"/>
    </row>
    <row r="143" spans="1:7" s="47" customFormat="1" ht="15.75">
      <c r="A143" s="107" t="s">
        <v>31</v>
      </c>
      <c r="B143" s="40">
        <v>146</v>
      </c>
      <c r="C143" s="75" t="s">
        <v>58</v>
      </c>
      <c r="D143" s="45">
        <v>2.4</v>
      </c>
      <c r="E143" s="45">
        <v>3.8</v>
      </c>
      <c r="F143" s="45">
        <v>16</v>
      </c>
      <c r="G143" s="133">
        <v>113</v>
      </c>
    </row>
    <row r="144" spans="1:7" s="47" customFormat="1" ht="15.75">
      <c r="A144" s="124" t="s">
        <v>149</v>
      </c>
      <c r="B144" s="40">
        <v>86</v>
      </c>
      <c r="C144" s="75" t="s">
        <v>119</v>
      </c>
      <c r="D144" s="45">
        <v>6.3</v>
      </c>
      <c r="E144" s="45">
        <v>4.5999999999999996</v>
      </c>
      <c r="F144" s="45">
        <v>3.6</v>
      </c>
      <c r="G144" s="133">
        <v>81</v>
      </c>
    </row>
    <row r="145" spans="1:7" s="47" customFormat="1" ht="15.75">
      <c r="A145" s="174" t="s">
        <v>161</v>
      </c>
      <c r="B145" s="48">
        <v>297</v>
      </c>
      <c r="C145" s="128" t="s">
        <v>56</v>
      </c>
      <c r="D145" s="45">
        <v>0.1</v>
      </c>
      <c r="E145" s="45">
        <v>0</v>
      </c>
      <c r="F145" s="45">
        <v>8.1999999999999993</v>
      </c>
      <c r="G145" s="133">
        <v>26.6</v>
      </c>
    </row>
    <row r="146" spans="1:7" s="47" customFormat="1" ht="15.75">
      <c r="A146" s="121" t="s">
        <v>100</v>
      </c>
      <c r="B146" s="48">
        <v>1.5</v>
      </c>
      <c r="C146" s="128" t="s">
        <v>125</v>
      </c>
      <c r="D146" s="45">
        <v>1.58</v>
      </c>
      <c r="E146" s="45">
        <v>0.2</v>
      </c>
      <c r="F146" s="45">
        <v>9.66</v>
      </c>
      <c r="G146" s="133">
        <v>49.2</v>
      </c>
    </row>
    <row r="147" spans="1:7" s="47" customFormat="1" ht="15.75">
      <c r="A147" s="78" t="s">
        <v>5</v>
      </c>
      <c r="B147" s="79"/>
      <c r="C147" s="137" t="s">
        <v>142</v>
      </c>
      <c r="D147" s="138">
        <v>10.38</v>
      </c>
      <c r="E147" s="138">
        <v>8.6</v>
      </c>
      <c r="F147" s="138">
        <v>37.46</v>
      </c>
      <c r="G147" s="139">
        <v>269.8</v>
      </c>
    </row>
    <row r="148" spans="1:7" s="47" customFormat="1" ht="16.5" thickBot="1">
      <c r="A148" s="53" t="s">
        <v>12</v>
      </c>
      <c r="B148" s="54"/>
      <c r="C148" s="55"/>
      <c r="D148" s="56">
        <f>SUM(D147+D140+D130+D127)</f>
        <v>41.7</v>
      </c>
      <c r="E148" s="56">
        <f>SUM(E147+E140+E130+E127)</f>
        <v>44.429999999999993</v>
      </c>
      <c r="F148" s="56">
        <f>SUM(F147+F140+F130+F127)</f>
        <v>416.28</v>
      </c>
      <c r="G148" s="136">
        <f>SUM(G147+G140+G130+G127)</f>
        <v>1246.21</v>
      </c>
    </row>
    <row r="149" spans="1:7" s="47" customFormat="1" ht="15.75">
      <c r="A149" s="62"/>
      <c r="B149" s="63"/>
      <c r="C149" s="64"/>
      <c r="D149" s="65"/>
      <c r="E149" s="65"/>
      <c r="F149" s="65"/>
      <c r="G149" s="70"/>
    </row>
    <row r="150" spans="1:7" s="47" customFormat="1" ht="15.75">
      <c r="A150" s="62"/>
      <c r="B150" s="63"/>
      <c r="C150" s="64"/>
      <c r="D150" s="65"/>
      <c r="E150" s="65"/>
      <c r="F150" s="65"/>
      <c r="G150" s="70"/>
    </row>
    <row r="151" spans="1:7" s="47" customFormat="1" ht="38.25" customHeight="1" thickBot="1">
      <c r="A151" s="58" t="s">
        <v>33</v>
      </c>
      <c r="B151" s="59"/>
      <c r="C151" s="67"/>
      <c r="D151" s="65"/>
      <c r="E151" s="65"/>
      <c r="F151" s="65"/>
      <c r="G151" s="70"/>
    </row>
    <row r="152" spans="1:7" s="47" customFormat="1" ht="15" customHeight="1">
      <c r="A152" s="203" t="s">
        <v>14</v>
      </c>
      <c r="B152" s="195" t="s">
        <v>156</v>
      </c>
      <c r="C152" s="205" t="s">
        <v>2</v>
      </c>
      <c r="D152" s="207" t="s">
        <v>66</v>
      </c>
      <c r="E152" s="207" t="s">
        <v>63</v>
      </c>
      <c r="F152" s="187" t="s">
        <v>64</v>
      </c>
      <c r="G152" s="209" t="s">
        <v>65</v>
      </c>
    </row>
    <row r="153" spans="1:7" s="47" customFormat="1" ht="15.75" customHeight="1">
      <c r="A153" s="204"/>
      <c r="B153" s="196"/>
      <c r="C153" s="206"/>
      <c r="D153" s="208"/>
      <c r="E153" s="208"/>
      <c r="F153" s="188"/>
      <c r="G153" s="210"/>
    </row>
    <row r="154" spans="1:7" s="47" customFormat="1" ht="15.75">
      <c r="A154" s="14" t="s">
        <v>18</v>
      </c>
      <c r="B154" s="15"/>
      <c r="C154" s="73"/>
      <c r="D154" s="45"/>
      <c r="E154" s="45"/>
      <c r="F154" s="45"/>
      <c r="G154" s="46"/>
    </row>
    <row r="155" spans="1:7" s="47" customFormat="1" ht="15.75">
      <c r="A155" s="74" t="s">
        <v>34</v>
      </c>
      <c r="B155" s="40">
        <v>207</v>
      </c>
      <c r="C155" s="75" t="s">
        <v>128</v>
      </c>
      <c r="D155" s="45">
        <v>3.5</v>
      </c>
      <c r="E155" s="45">
        <v>6.5</v>
      </c>
      <c r="F155" s="45">
        <v>21.5</v>
      </c>
      <c r="G155" s="46">
        <v>160</v>
      </c>
    </row>
    <row r="156" spans="1:7" s="47" customFormat="1" ht="15.75">
      <c r="A156" s="154" t="s">
        <v>170</v>
      </c>
      <c r="B156" s="158" t="s">
        <v>83</v>
      </c>
      <c r="C156" s="156" t="s">
        <v>171</v>
      </c>
      <c r="D156" s="157">
        <v>1.6</v>
      </c>
      <c r="E156" s="157">
        <v>4.3</v>
      </c>
      <c r="F156" s="157">
        <v>9.6999999999999993</v>
      </c>
      <c r="G156" s="46">
        <v>86</v>
      </c>
    </row>
    <row r="157" spans="1:7" s="47" customFormat="1" ht="15.75">
      <c r="A157" s="145" t="s">
        <v>157</v>
      </c>
      <c r="B157" s="48">
        <v>306</v>
      </c>
      <c r="C157" s="146" t="s">
        <v>56</v>
      </c>
      <c r="D157" s="45">
        <v>3.5</v>
      </c>
      <c r="E157" s="45">
        <v>3.4</v>
      </c>
      <c r="F157" s="45">
        <v>14</v>
      </c>
      <c r="G157" s="133">
        <v>99</v>
      </c>
    </row>
    <row r="158" spans="1:7" s="47" customFormat="1" ht="15.75">
      <c r="A158" s="14" t="s">
        <v>5</v>
      </c>
      <c r="B158" s="15"/>
      <c r="C158" s="73" t="s">
        <v>109</v>
      </c>
      <c r="D158" s="17">
        <f>SUM(D155:D157)</f>
        <v>8.6</v>
      </c>
      <c r="E158" s="17">
        <f>SUM(E155:E157)</f>
        <v>14.200000000000001</v>
      </c>
      <c r="F158" s="17">
        <f>SUM(F155:F157)</f>
        <v>45.2</v>
      </c>
      <c r="G158" s="41">
        <f>SUM(G155:G157)</f>
        <v>345</v>
      </c>
    </row>
    <row r="159" spans="1:7" s="47" customFormat="1" ht="13.5" customHeight="1">
      <c r="A159" s="14"/>
      <c r="B159" s="15"/>
      <c r="C159" s="73"/>
      <c r="D159" s="45"/>
      <c r="E159" s="45"/>
      <c r="F159" s="45"/>
      <c r="G159" s="46"/>
    </row>
    <row r="160" spans="1:7" s="47" customFormat="1" ht="15.75">
      <c r="A160" s="14" t="s">
        <v>6</v>
      </c>
      <c r="B160" s="15"/>
      <c r="C160" s="73"/>
      <c r="D160" s="45"/>
      <c r="E160" s="45"/>
      <c r="F160" s="45"/>
      <c r="G160" s="46"/>
    </row>
    <row r="161" spans="1:7" s="47" customFormat="1" ht="15.75">
      <c r="A161" s="109" t="s">
        <v>48</v>
      </c>
      <c r="B161" s="48"/>
      <c r="C161" s="110" t="s">
        <v>42</v>
      </c>
      <c r="D161" s="45">
        <v>0</v>
      </c>
      <c r="E161" s="45">
        <v>0</v>
      </c>
      <c r="F161" s="45">
        <v>11</v>
      </c>
      <c r="G161" s="46">
        <v>50</v>
      </c>
    </row>
    <row r="162" spans="1:7" s="47" customFormat="1" ht="14.25" customHeight="1">
      <c r="A162" s="74"/>
      <c r="B162" s="40"/>
      <c r="C162" s="75"/>
      <c r="D162" s="45"/>
      <c r="E162" s="45"/>
      <c r="F162" s="45"/>
      <c r="G162" s="46"/>
    </row>
    <row r="163" spans="1:7" s="47" customFormat="1" ht="15.75">
      <c r="A163" s="14" t="s">
        <v>7</v>
      </c>
      <c r="B163" s="15"/>
      <c r="C163" s="75"/>
      <c r="D163" s="45"/>
      <c r="E163" s="45"/>
      <c r="F163" s="45"/>
      <c r="G163" s="46"/>
    </row>
    <row r="164" spans="1:7" s="47" customFormat="1" ht="15.75">
      <c r="A164" s="80" t="s">
        <v>36</v>
      </c>
      <c r="B164" s="40">
        <v>42</v>
      </c>
      <c r="C164" s="75" t="s">
        <v>110</v>
      </c>
      <c r="D164" s="45">
        <v>0.375</v>
      </c>
      <c r="E164" s="45">
        <v>0.75</v>
      </c>
      <c r="F164" s="45">
        <v>2.25</v>
      </c>
      <c r="G164" s="133">
        <v>18.75</v>
      </c>
    </row>
    <row r="165" spans="1:7" s="47" customFormat="1" ht="15.75">
      <c r="A165" s="170" t="s">
        <v>38</v>
      </c>
      <c r="B165" s="77">
        <v>55</v>
      </c>
      <c r="C165" s="88" t="s">
        <v>32</v>
      </c>
      <c r="D165" s="45">
        <v>1.2</v>
      </c>
      <c r="E165" s="45">
        <v>3.7</v>
      </c>
      <c r="F165" s="45">
        <v>5.3</v>
      </c>
      <c r="G165" s="133">
        <v>62</v>
      </c>
    </row>
    <row r="166" spans="1:7" s="47" customFormat="1" ht="15.75">
      <c r="A166" s="126" t="s">
        <v>120</v>
      </c>
      <c r="B166" s="40">
        <v>227</v>
      </c>
      <c r="C166" s="75" t="s">
        <v>129</v>
      </c>
      <c r="D166" s="45">
        <v>4</v>
      </c>
      <c r="E166" s="45">
        <v>2.6</v>
      </c>
      <c r="F166" s="45">
        <v>24.4</v>
      </c>
      <c r="G166" s="133">
        <v>142</v>
      </c>
    </row>
    <row r="167" spans="1:7" s="47" customFormat="1" ht="15.75">
      <c r="A167" s="113" t="s">
        <v>124</v>
      </c>
      <c r="B167" s="40">
        <v>99</v>
      </c>
      <c r="C167" s="76" t="s">
        <v>9</v>
      </c>
      <c r="D167" s="45">
        <v>4.7</v>
      </c>
      <c r="E167" s="45">
        <v>4.9000000000000004</v>
      </c>
      <c r="F167" s="45">
        <v>6.3</v>
      </c>
      <c r="G167" s="133">
        <v>89</v>
      </c>
    </row>
    <row r="168" spans="1:7" s="47" customFormat="1" ht="15.75">
      <c r="A168" s="105" t="s">
        <v>113</v>
      </c>
      <c r="B168" s="40">
        <v>324</v>
      </c>
      <c r="C168" s="75" t="s">
        <v>56</v>
      </c>
      <c r="D168" s="45">
        <v>0</v>
      </c>
      <c r="E168" s="45">
        <v>0</v>
      </c>
      <c r="F168" s="45">
        <v>18</v>
      </c>
      <c r="G168" s="133">
        <v>68</v>
      </c>
    </row>
    <row r="169" spans="1:7" s="47" customFormat="1" ht="31.5">
      <c r="A169" s="125" t="s">
        <v>150</v>
      </c>
      <c r="B169" s="48">
        <v>1.6</v>
      </c>
      <c r="C169" s="128" t="s">
        <v>125</v>
      </c>
      <c r="D169" s="45">
        <v>1.32</v>
      </c>
      <c r="E169" s="45">
        <v>0.24</v>
      </c>
      <c r="F169" s="45">
        <v>6.68</v>
      </c>
      <c r="G169" s="133">
        <v>38.6</v>
      </c>
    </row>
    <row r="170" spans="1:7" s="47" customFormat="1" ht="16.5" customHeight="1">
      <c r="A170" s="121" t="s">
        <v>100</v>
      </c>
      <c r="B170" s="48">
        <v>1.5</v>
      </c>
      <c r="C170" s="128" t="s">
        <v>125</v>
      </c>
      <c r="D170" s="45">
        <v>1.58</v>
      </c>
      <c r="E170" s="45">
        <v>0.2</v>
      </c>
      <c r="F170" s="45">
        <v>9.66</v>
      </c>
      <c r="G170" s="133">
        <v>49.2</v>
      </c>
    </row>
    <row r="171" spans="1:7" s="47" customFormat="1" ht="15.75">
      <c r="A171" s="14" t="s">
        <v>5</v>
      </c>
      <c r="B171" s="15"/>
      <c r="C171" s="73" t="s">
        <v>143</v>
      </c>
      <c r="D171" s="129">
        <f>SUM(D164:D170)</f>
        <v>13.175000000000001</v>
      </c>
      <c r="E171" s="129">
        <f>SUM(E164:E170)</f>
        <v>12.39</v>
      </c>
      <c r="F171" s="129">
        <f>SUM(F164:F170)</f>
        <v>72.59</v>
      </c>
      <c r="G171" s="135">
        <f>SUM(G164:G170)</f>
        <v>467.55</v>
      </c>
    </row>
    <row r="172" spans="1:7" s="47" customFormat="1" ht="12.75" customHeight="1">
      <c r="A172" s="14"/>
      <c r="B172" s="15"/>
      <c r="C172" s="73"/>
      <c r="D172" s="45"/>
      <c r="E172" s="45"/>
      <c r="F172" s="45"/>
      <c r="G172" s="133"/>
    </row>
    <row r="173" spans="1:7" s="47" customFormat="1" ht="15.75">
      <c r="A173" s="14" t="s">
        <v>10</v>
      </c>
      <c r="B173" s="15"/>
      <c r="C173" s="75"/>
      <c r="D173" s="45"/>
      <c r="E173" s="45"/>
      <c r="F173" s="45"/>
      <c r="G173" s="133"/>
    </row>
    <row r="174" spans="1:7" s="47" customFormat="1" ht="15.75">
      <c r="A174" s="123" t="s">
        <v>144</v>
      </c>
      <c r="B174" s="40">
        <v>267</v>
      </c>
      <c r="C174" s="75" t="s">
        <v>133</v>
      </c>
      <c r="D174" s="45">
        <v>3.6</v>
      </c>
      <c r="E174" s="45">
        <v>3.5</v>
      </c>
      <c r="F174" s="45">
        <v>21</v>
      </c>
      <c r="G174" s="140">
        <v>134</v>
      </c>
    </row>
    <row r="175" spans="1:7" s="47" customFormat="1" ht="15.75">
      <c r="A175" s="174" t="s">
        <v>161</v>
      </c>
      <c r="B175" s="48">
        <v>297</v>
      </c>
      <c r="C175" s="128" t="s">
        <v>56</v>
      </c>
      <c r="D175" s="45">
        <v>0.1</v>
      </c>
      <c r="E175" s="45">
        <v>0</v>
      </c>
      <c r="F175" s="45">
        <v>8.1999999999999993</v>
      </c>
      <c r="G175" s="133">
        <v>26.6</v>
      </c>
    </row>
    <row r="176" spans="1:7" s="47" customFormat="1" ht="15.75">
      <c r="A176" s="121" t="s">
        <v>11</v>
      </c>
      <c r="B176" s="48"/>
      <c r="C176" s="128" t="s">
        <v>42</v>
      </c>
      <c r="D176" s="45">
        <v>0.27</v>
      </c>
      <c r="E176" s="45">
        <v>0</v>
      </c>
      <c r="F176" s="45">
        <v>7.8</v>
      </c>
      <c r="G176" s="133">
        <v>32.28</v>
      </c>
    </row>
    <row r="177" spans="1:7" s="47" customFormat="1" ht="15.75">
      <c r="A177" s="49" t="s">
        <v>5</v>
      </c>
      <c r="B177" s="15"/>
      <c r="C177" s="73" t="s">
        <v>146</v>
      </c>
      <c r="D177" s="129">
        <v>3.97</v>
      </c>
      <c r="E177" s="129">
        <f>SUM(E174:E175)</f>
        <v>3.5</v>
      </c>
      <c r="F177" s="129">
        <v>37</v>
      </c>
      <c r="G177" s="135">
        <v>192.88</v>
      </c>
    </row>
    <row r="178" spans="1:7" s="47" customFormat="1" ht="16.5" thickBot="1">
      <c r="A178" s="53" t="s">
        <v>12</v>
      </c>
      <c r="B178" s="84"/>
      <c r="C178" s="85"/>
      <c r="D178" s="56">
        <f>SUM(D177+D171+D161+D158)</f>
        <v>25.744999999999997</v>
      </c>
      <c r="E178" s="56">
        <f>SUM(E177+E171+E161+E158)</f>
        <v>30.090000000000003</v>
      </c>
      <c r="F178" s="56">
        <f>SUM(F177+F171+F161+F158)</f>
        <v>165.79000000000002</v>
      </c>
      <c r="G178" s="136">
        <f>SUM(G177+G171+G161+G158)</f>
        <v>1055.43</v>
      </c>
    </row>
    <row r="179" spans="1:7" s="47" customFormat="1" ht="15.75">
      <c r="A179" s="86"/>
      <c r="B179" s="87"/>
      <c r="C179" s="67"/>
      <c r="D179" s="65"/>
      <c r="E179" s="65"/>
      <c r="F179" s="65"/>
      <c r="G179" s="70"/>
    </row>
    <row r="180" spans="1:7" s="47" customFormat="1" ht="15" customHeight="1">
      <c r="A180" s="71"/>
      <c r="B180" s="72"/>
      <c r="C180" s="67"/>
      <c r="D180" s="65"/>
      <c r="E180" s="65"/>
      <c r="F180" s="65"/>
      <c r="G180" s="70"/>
    </row>
    <row r="181" spans="1:7" s="47" customFormat="1" ht="25.5" customHeight="1" thickBot="1">
      <c r="A181" s="58" t="s">
        <v>37</v>
      </c>
      <c r="B181" s="59"/>
      <c r="C181" s="67"/>
      <c r="D181" s="65"/>
      <c r="E181" s="65"/>
      <c r="F181" s="65"/>
      <c r="G181" s="70"/>
    </row>
    <row r="182" spans="1:7" s="47" customFormat="1" ht="15" customHeight="1">
      <c r="A182" s="203" t="s">
        <v>1</v>
      </c>
      <c r="B182" s="195" t="s">
        <v>156</v>
      </c>
      <c r="C182" s="205" t="s">
        <v>2</v>
      </c>
      <c r="D182" s="207" t="s">
        <v>66</v>
      </c>
      <c r="E182" s="207" t="s">
        <v>63</v>
      </c>
      <c r="F182" s="187" t="s">
        <v>64</v>
      </c>
      <c r="G182" s="209" t="s">
        <v>65</v>
      </c>
    </row>
    <row r="183" spans="1:7" s="47" customFormat="1" ht="15" customHeight="1">
      <c r="A183" s="204"/>
      <c r="B183" s="196"/>
      <c r="C183" s="206"/>
      <c r="D183" s="208"/>
      <c r="E183" s="208"/>
      <c r="F183" s="188"/>
      <c r="G183" s="210"/>
    </row>
    <row r="184" spans="1:7" s="47" customFormat="1" ht="15.75">
      <c r="A184" s="14" t="s">
        <v>3</v>
      </c>
      <c r="B184" s="15"/>
      <c r="C184" s="75"/>
      <c r="D184" s="45"/>
      <c r="E184" s="45"/>
      <c r="F184" s="45"/>
      <c r="G184" s="46"/>
    </row>
    <row r="185" spans="1:7" s="47" customFormat="1" ht="15.75">
      <c r="A185" s="105" t="s">
        <v>116</v>
      </c>
      <c r="B185" s="77">
        <v>205</v>
      </c>
      <c r="C185" s="76" t="s">
        <v>128</v>
      </c>
      <c r="D185" s="45">
        <v>4.3</v>
      </c>
      <c r="E185" s="45">
        <v>6.7</v>
      </c>
      <c r="F185" s="45">
        <v>21.2</v>
      </c>
      <c r="G185" s="46">
        <v>164</v>
      </c>
    </row>
    <row r="186" spans="1:7" s="47" customFormat="1" ht="15.75">
      <c r="A186" s="149" t="s">
        <v>35</v>
      </c>
      <c r="B186" s="43" t="s">
        <v>46</v>
      </c>
      <c r="C186" s="150" t="s">
        <v>57</v>
      </c>
      <c r="D186" s="45">
        <v>1.54</v>
      </c>
      <c r="E186" s="45">
        <v>0.16</v>
      </c>
      <c r="F186" s="45">
        <v>13.16</v>
      </c>
      <c r="G186" s="46">
        <v>61</v>
      </c>
    </row>
    <row r="187" spans="1:7" s="47" customFormat="1" ht="15.75">
      <c r="A187" s="154" t="s">
        <v>161</v>
      </c>
      <c r="B187" s="155">
        <v>297</v>
      </c>
      <c r="C187" s="156" t="s">
        <v>56</v>
      </c>
      <c r="D187" s="157">
        <v>0.1</v>
      </c>
      <c r="E187" s="157">
        <v>0</v>
      </c>
      <c r="F187" s="157">
        <v>8.1999999999999993</v>
      </c>
      <c r="G187" s="46">
        <v>26.6</v>
      </c>
    </row>
    <row r="188" spans="1:7" s="47" customFormat="1" ht="15.75">
      <c r="A188" s="14" t="s">
        <v>5</v>
      </c>
      <c r="B188" s="15"/>
      <c r="C188" s="73" t="s">
        <v>141</v>
      </c>
      <c r="D188" s="17">
        <f>SUM(D185:D187)</f>
        <v>5.9399999999999995</v>
      </c>
      <c r="E188" s="17">
        <f>SUM(E185:E187)</f>
        <v>6.86</v>
      </c>
      <c r="F188" s="17">
        <f>SUM(F185:F187)</f>
        <v>42.56</v>
      </c>
      <c r="G188" s="41">
        <f>SUM(G185:G187)</f>
        <v>251.6</v>
      </c>
    </row>
    <row r="189" spans="1:7" s="47" customFormat="1" ht="14.25" customHeight="1">
      <c r="A189" s="14"/>
      <c r="B189" s="15"/>
      <c r="C189" s="73"/>
      <c r="D189" s="45"/>
      <c r="E189" s="45"/>
      <c r="F189" s="45"/>
      <c r="G189" s="46"/>
    </row>
    <row r="190" spans="1:7" s="47" customFormat="1" ht="15.75">
      <c r="A190" s="14" t="s">
        <v>15</v>
      </c>
      <c r="B190" s="15"/>
      <c r="C190" s="75"/>
      <c r="D190" s="45"/>
      <c r="E190" s="45"/>
      <c r="F190" s="45"/>
      <c r="G190" s="46"/>
    </row>
    <row r="191" spans="1:7" s="47" customFormat="1" ht="15.75">
      <c r="A191" s="109" t="s">
        <v>48</v>
      </c>
      <c r="B191" s="48"/>
      <c r="C191" s="110" t="s">
        <v>42</v>
      </c>
      <c r="D191" s="45">
        <v>0</v>
      </c>
      <c r="E191" s="45">
        <v>0</v>
      </c>
      <c r="F191" s="45">
        <v>11</v>
      </c>
      <c r="G191" s="46">
        <v>50</v>
      </c>
    </row>
    <row r="192" spans="1:7" s="47" customFormat="1" ht="18" customHeight="1">
      <c r="A192" s="74"/>
      <c r="B192" s="40"/>
      <c r="C192" s="75"/>
      <c r="D192" s="45"/>
      <c r="E192" s="45"/>
      <c r="F192" s="45"/>
      <c r="G192" s="46"/>
    </row>
    <row r="193" spans="1:7" s="47" customFormat="1" ht="17.25" customHeight="1">
      <c r="A193" s="14" t="s">
        <v>28</v>
      </c>
      <c r="B193" s="15"/>
      <c r="C193" s="73"/>
      <c r="D193" s="45"/>
      <c r="E193" s="45"/>
      <c r="F193" s="45"/>
      <c r="G193" s="46"/>
    </row>
    <row r="194" spans="1:7" s="47" customFormat="1" ht="18.75" customHeight="1">
      <c r="A194" s="149" t="s">
        <v>163</v>
      </c>
      <c r="B194" s="48">
        <v>50</v>
      </c>
      <c r="C194" s="150" t="s">
        <v>168</v>
      </c>
      <c r="D194" s="45">
        <v>0.5</v>
      </c>
      <c r="E194" s="45">
        <v>3.6</v>
      </c>
      <c r="F194" s="45">
        <v>3.9</v>
      </c>
      <c r="G194" s="133">
        <v>51</v>
      </c>
    </row>
    <row r="195" spans="1:7" s="47" customFormat="1" ht="18.75" customHeight="1">
      <c r="A195" s="173" t="s">
        <v>151</v>
      </c>
      <c r="B195" s="77">
        <v>3.5</v>
      </c>
      <c r="C195" s="88" t="s">
        <v>32</v>
      </c>
      <c r="D195" s="45">
        <v>4.3</v>
      </c>
      <c r="E195" s="45">
        <v>4.4000000000000004</v>
      </c>
      <c r="F195" s="45">
        <v>11.1</v>
      </c>
      <c r="G195" s="133">
        <v>105</v>
      </c>
    </row>
    <row r="196" spans="1:7" s="47" customFormat="1" ht="15.75">
      <c r="A196" s="127" t="s">
        <v>106</v>
      </c>
      <c r="B196" s="40">
        <v>178</v>
      </c>
      <c r="C196" s="75" t="s">
        <v>129</v>
      </c>
      <c r="D196" s="45">
        <v>11.1</v>
      </c>
      <c r="E196" s="45">
        <v>3.6</v>
      </c>
      <c r="F196" s="45">
        <v>26</v>
      </c>
      <c r="G196" s="133">
        <v>194</v>
      </c>
    </row>
    <row r="197" spans="1:7" s="47" customFormat="1" ht="15.75">
      <c r="A197" s="107" t="s">
        <v>49</v>
      </c>
      <c r="B197" s="40">
        <v>142</v>
      </c>
      <c r="C197" s="75" t="s">
        <v>47</v>
      </c>
      <c r="D197" s="45">
        <v>8.1</v>
      </c>
      <c r="E197" s="45">
        <v>10.9</v>
      </c>
      <c r="F197" s="45">
        <v>2.9</v>
      </c>
      <c r="G197" s="133">
        <v>142</v>
      </c>
    </row>
    <row r="198" spans="1:7" s="47" customFormat="1" ht="15.75">
      <c r="A198" s="121" t="s">
        <v>101</v>
      </c>
      <c r="B198" s="48">
        <v>310</v>
      </c>
      <c r="C198" s="128" t="s">
        <v>56</v>
      </c>
      <c r="D198" s="45">
        <v>0.5</v>
      </c>
      <c r="E198" s="45">
        <v>0.1</v>
      </c>
      <c r="F198" s="45">
        <v>27.8</v>
      </c>
      <c r="G198" s="133">
        <v>111</v>
      </c>
    </row>
    <row r="199" spans="1:7" s="47" customFormat="1" ht="31.5">
      <c r="A199" s="125" t="s">
        <v>150</v>
      </c>
      <c r="B199" s="48">
        <v>1.6</v>
      </c>
      <c r="C199" s="128" t="s">
        <v>125</v>
      </c>
      <c r="D199" s="45">
        <v>1.32</v>
      </c>
      <c r="E199" s="45">
        <v>0.24</v>
      </c>
      <c r="F199" s="45">
        <v>6.68</v>
      </c>
      <c r="G199" s="133">
        <v>38.6</v>
      </c>
    </row>
    <row r="200" spans="1:7" s="47" customFormat="1" ht="15.75">
      <c r="A200" s="109" t="s">
        <v>100</v>
      </c>
      <c r="B200" s="48">
        <v>1.5</v>
      </c>
      <c r="C200" s="128" t="s">
        <v>125</v>
      </c>
      <c r="D200" s="45">
        <v>1.58</v>
      </c>
      <c r="E200" s="45">
        <v>0.2</v>
      </c>
      <c r="F200" s="45">
        <v>9.66</v>
      </c>
      <c r="G200" s="133">
        <v>49.2</v>
      </c>
    </row>
    <row r="201" spans="1:7" s="47" customFormat="1" ht="15.75">
      <c r="A201" s="14" t="s">
        <v>5</v>
      </c>
      <c r="B201" s="15"/>
      <c r="C201" s="73" t="s">
        <v>178</v>
      </c>
      <c r="D201" s="129">
        <f>SUM(D194:D200)</f>
        <v>27.4</v>
      </c>
      <c r="E201" s="129">
        <f>SUM(E194:E200)</f>
        <v>23.04</v>
      </c>
      <c r="F201" s="129">
        <f>SUM(F194:F200)</f>
        <v>88.039999999999992</v>
      </c>
      <c r="G201" s="135">
        <f>SUM(G194:G200)</f>
        <v>690.80000000000007</v>
      </c>
    </row>
    <row r="202" spans="1:7" s="47" customFormat="1" ht="14.25" customHeight="1">
      <c r="A202" s="74"/>
      <c r="B202" s="40"/>
      <c r="C202" s="75"/>
      <c r="D202" s="45"/>
      <c r="E202" s="45"/>
      <c r="F202" s="45"/>
      <c r="G202" s="133"/>
    </row>
    <row r="203" spans="1:7" s="47" customFormat="1" ht="18.75" customHeight="1">
      <c r="A203" s="14" t="s">
        <v>10</v>
      </c>
      <c r="B203" s="15"/>
      <c r="C203" s="73"/>
      <c r="D203" s="45"/>
      <c r="E203" s="45"/>
      <c r="F203" s="45"/>
      <c r="G203" s="133"/>
    </row>
    <row r="204" spans="1:7" s="47" customFormat="1" ht="20.25" customHeight="1">
      <c r="A204" s="105" t="s">
        <v>104</v>
      </c>
      <c r="B204" s="40">
        <v>78</v>
      </c>
      <c r="C204" s="75" t="s">
        <v>32</v>
      </c>
      <c r="D204" s="45">
        <v>3.3</v>
      </c>
      <c r="E204" s="45">
        <v>3.1</v>
      </c>
      <c r="F204" s="45">
        <v>11.9</v>
      </c>
      <c r="G204" s="133">
        <v>90</v>
      </c>
    </row>
    <row r="205" spans="1:7" s="47" customFormat="1" ht="15.75">
      <c r="A205" s="121" t="s">
        <v>100</v>
      </c>
      <c r="B205" s="48">
        <v>1.5</v>
      </c>
      <c r="C205" s="128" t="s">
        <v>125</v>
      </c>
      <c r="D205" s="45">
        <v>1.58</v>
      </c>
      <c r="E205" s="45">
        <v>0.2</v>
      </c>
      <c r="F205" s="45">
        <v>9.66</v>
      </c>
      <c r="G205" s="133">
        <v>49.2</v>
      </c>
    </row>
    <row r="206" spans="1:7" s="47" customFormat="1" ht="15.75">
      <c r="A206" s="121" t="s">
        <v>4</v>
      </c>
      <c r="B206" s="48">
        <v>300</v>
      </c>
      <c r="C206" s="128" t="s">
        <v>56</v>
      </c>
      <c r="D206" s="45">
        <v>0.1</v>
      </c>
      <c r="E206" s="45">
        <v>0</v>
      </c>
      <c r="F206" s="45">
        <v>8.1999999999999993</v>
      </c>
      <c r="G206" s="133">
        <v>32</v>
      </c>
    </row>
    <row r="207" spans="1:7" s="47" customFormat="1" ht="15.75">
      <c r="A207" s="49" t="s">
        <v>5</v>
      </c>
      <c r="B207" s="89"/>
      <c r="C207" s="90" t="s">
        <v>109</v>
      </c>
      <c r="D207" s="129">
        <f>SUM(D204:D206)</f>
        <v>4.9799999999999995</v>
      </c>
      <c r="E207" s="129">
        <f>SUM(E204:E206)</f>
        <v>3.3000000000000003</v>
      </c>
      <c r="F207" s="129">
        <f>SUM(F204:F206)</f>
        <v>29.76</v>
      </c>
      <c r="G207" s="135">
        <f>SUM(G204:G206)</f>
        <v>171.2</v>
      </c>
    </row>
    <row r="208" spans="1:7" s="47" customFormat="1" ht="16.5" thickBot="1">
      <c r="A208" s="53" t="s">
        <v>26</v>
      </c>
      <c r="B208" s="84"/>
      <c r="C208" s="85"/>
      <c r="D208" s="56">
        <f>SUM(D207+D201+D191+D188)</f>
        <v>38.319999999999993</v>
      </c>
      <c r="E208" s="56">
        <f>SUM(E207+E201+E191+E188)</f>
        <v>33.200000000000003</v>
      </c>
      <c r="F208" s="56">
        <f>SUM(F207+F201+F188+F191)</f>
        <v>171.36</v>
      </c>
      <c r="G208" s="136">
        <f>SUM(G207+G201+G191+G188)</f>
        <v>1163.5999999999999</v>
      </c>
    </row>
    <row r="209" spans="1:7" s="47" customFormat="1" ht="21.75" customHeight="1">
      <c r="A209" s="62"/>
      <c r="B209" s="63"/>
      <c r="C209" s="67"/>
      <c r="D209" s="65"/>
      <c r="E209" s="65"/>
      <c r="F209" s="65"/>
      <c r="G209" s="70"/>
    </row>
    <row r="210" spans="1:7" s="47" customFormat="1" ht="19.5" customHeight="1">
      <c r="A210" s="62"/>
      <c r="B210" s="63"/>
      <c r="C210" s="67"/>
      <c r="D210" s="65"/>
      <c r="E210" s="65"/>
      <c r="F210" s="65"/>
      <c r="G210" s="70"/>
    </row>
    <row r="211" spans="1:7" s="47" customFormat="1" ht="24" customHeight="1" thickBot="1">
      <c r="A211" s="58" t="s">
        <v>39</v>
      </c>
      <c r="B211" s="59"/>
      <c r="C211" s="67"/>
      <c r="D211" s="65"/>
      <c r="E211" s="65"/>
      <c r="F211" s="65"/>
      <c r="G211" s="70"/>
    </row>
    <row r="212" spans="1:7" s="47" customFormat="1" ht="20.25" customHeight="1">
      <c r="A212" s="203" t="s">
        <v>14</v>
      </c>
      <c r="B212" s="195" t="s">
        <v>156</v>
      </c>
      <c r="C212" s="205" t="s">
        <v>2</v>
      </c>
      <c r="D212" s="207" t="s">
        <v>66</v>
      </c>
      <c r="E212" s="207" t="s">
        <v>63</v>
      </c>
      <c r="F212" s="187" t="s">
        <v>64</v>
      </c>
      <c r="G212" s="209" t="s">
        <v>65</v>
      </c>
    </row>
    <row r="213" spans="1:7" s="47" customFormat="1" ht="12" customHeight="1">
      <c r="A213" s="204"/>
      <c r="B213" s="196"/>
      <c r="C213" s="206"/>
      <c r="D213" s="208"/>
      <c r="E213" s="208"/>
      <c r="F213" s="188"/>
      <c r="G213" s="210"/>
    </row>
    <row r="214" spans="1:7" s="47" customFormat="1" ht="15.75" customHeight="1">
      <c r="A214" s="14" t="s">
        <v>18</v>
      </c>
      <c r="B214" s="15"/>
      <c r="C214" s="73"/>
      <c r="D214" s="45"/>
      <c r="E214" s="45"/>
      <c r="F214" s="45"/>
      <c r="G214" s="46"/>
    </row>
    <row r="215" spans="1:7" s="47" customFormat="1" ht="15.75">
      <c r="A215" s="42" t="s">
        <v>40</v>
      </c>
      <c r="B215" s="77">
        <v>210</v>
      </c>
      <c r="C215" s="88" t="s">
        <v>128</v>
      </c>
      <c r="D215" s="45">
        <v>4.0999999999999996</v>
      </c>
      <c r="E215" s="45">
        <v>6.7</v>
      </c>
      <c r="F215" s="45">
        <v>22.4</v>
      </c>
      <c r="G215" s="46">
        <v>168</v>
      </c>
    </row>
    <row r="216" spans="1:7" s="47" customFormat="1" ht="15.75">
      <c r="A216" s="154" t="s">
        <v>170</v>
      </c>
      <c r="B216" s="158" t="s">
        <v>83</v>
      </c>
      <c r="C216" s="156" t="s">
        <v>171</v>
      </c>
      <c r="D216" s="157">
        <v>1.6</v>
      </c>
      <c r="E216" s="157">
        <v>4.3</v>
      </c>
      <c r="F216" s="157">
        <v>9.6999999999999993</v>
      </c>
      <c r="G216" s="46">
        <v>86</v>
      </c>
    </row>
    <row r="217" spans="1:7" s="47" customFormat="1" ht="15.75">
      <c r="A217" s="121" t="s">
        <v>4</v>
      </c>
      <c r="B217" s="48">
        <v>300</v>
      </c>
      <c r="C217" s="122" t="s">
        <v>56</v>
      </c>
      <c r="D217" s="45">
        <v>0.1</v>
      </c>
      <c r="E217" s="45">
        <v>0</v>
      </c>
      <c r="F217" s="45">
        <v>8.1999999999999993</v>
      </c>
      <c r="G217" s="46">
        <v>32</v>
      </c>
    </row>
    <row r="218" spans="1:7" s="47" customFormat="1" ht="15.75">
      <c r="A218" s="14" t="s">
        <v>5</v>
      </c>
      <c r="B218" s="15"/>
      <c r="C218" s="73" t="s">
        <v>109</v>
      </c>
      <c r="D218" s="17">
        <f>SUM(D215:D217)</f>
        <v>5.7999999999999989</v>
      </c>
      <c r="E218" s="17">
        <f>SUM(E215:E217)</f>
        <v>11</v>
      </c>
      <c r="F218" s="17">
        <f>SUM(F215:F217)</f>
        <v>40.299999999999997</v>
      </c>
      <c r="G218" s="41">
        <f>SUM(G215:G217)</f>
        <v>286</v>
      </c>
    </row>
    <row r="219" spans="1:7" s="47" customFormat="1" ht="15.75">
      <c r="A219" s="14"/>
      <c r="B219" s="15"/>
      <c r="C219" s="73"/>
      <c r="D219" s="45"/>
      <c r="E219" s="45"/>
      <c r="F219" s="45"/>
      <c r="G219" s="46"/>
    </row>
    <row r="220" spans="1:7" s="47" customFormat="1" ht="15.75">
      <c r="A220" s="14" t="s">
        <v>6</v>
      </c>
      <c r="B220" s="15"/>
      <c r="C220" s="75"/>
      <c r="D220" s="45"/>
      <c r="E220" s="45"/>
      <c r="F220" s="45"/>
      <c r="G220" s="46"/>
    </row>
    <row r="221" spans="1:7" s="47" customFormat="1" ht="15.75">
      <c r="A221" s="121" t="s">
        <v>16</v>
      </c>
      <c r="B221" s="48">
        <v>299</v>
      </c>
      <c r="C221" s="122" t="s">
        <v>42</v>
      </c>
      <c r="D221" s="45">
        <v>2.8</v>
      </c>
      <c r="E221" s="45">
        <v>2.9</v>
      </c>
      <c r="F221" s="45">
        <v>4.5</v>
      </c>
      <c r="G221" s="46">
        <v>55.5</v>
      </c>
    </row>
    <row r="222" spans="1:7" s="47" customFormat="1" ht="15.75">
      <c r="A222" s="14"/>
      <c r="B222" s="15"/>
      <c r="C222" s="73"/>
      <c r="D222" s="45"/>
      <c r="E222" s="45"/>
      <c r="F222" s="45"/>
      <c r="G222" s="46"/>
    </row>
    <row r="223" spans="1:7" s="47" customFormat="1" ht="15.75">
      <c r="A223" s="14" t="s">
        <v>28</v>
      </c>
      <c r="B223" s="15"/>
      <c r="C223" s="75"/>
      <c r="D223" s="45"/>
      <c r="E223" s="45"/>
      <c r="F223" s="45"/>
      <c r="G223" s="46"/>
    </row>
    <row r="224" spans="1:7" s="47" customFormat="1" ht="15.75">
      <c r="A224" s="80" t="s">
        <v>36</v>
      </c>
      <c r="B224" s="81">
        <v>42</v>
      </c>
      <c r="C224" s="82" t="s">
        <v>110</v>
      </c>
      <c r="D224" s="45">
        <v>0.375</v>
      </c>
      <c r="E224" s="45">
        <v>0.75</v>
      </c>
      <c r="F224" s="45">
        <v>2.25</v>
      </c>
      <c r="G224" s="46">
        <v>18.75</v>
      </c>
    </row>
    <row r="225" spans="1:7" s="47" customFormat="1" ht="20.25" customHeight="1">
      <c r="A225" s="173" t="s">
        <v>112</v>
      </c>
      <c r="B225" s="77">
        <v>62</v>
      </c>
      <c r="C225" s="76" t="s">
        <v>32</v>
      </c>
      <c r="D225" s="45">
        <v>1.8</v>
      </c>
      <c r="E225" s="45">
        <v>1.6</v>
      </c>
      <c r="F225" s="45">
        <v>11.5</v>
      </c>
      <c r="G225" s="133">
        <v>71</v>
      </c>
    </row>
    <row r="226" spans="1:7" s="47" customFormat="1" ht="15.75">
      <c r="A226" s="107" t="s">
        <v>41</v>
      </c>
      <c r="B226" s="40">
        <v>144</v>
      </c>
      <c r="C226" s="75" t="s">
        <v>129</v>
      </c>
      <c r="D226" s="45">
        <v>2.2000000000000002</v>
      </c>
      <c r="E226" s="45">
        <v>2.9</v>
      </c>
      <c r="F226" s="45">
        <v>16.5</v>
      </c>
      <c r="G226" s="46">
        <v>106</v>
      </c>
    </row>
    <row r="227" spans="1:7" s="47" customFormat="1" ht="15.75">
      <c r="A227" s="105" t="s">
        <v>114</v>
      </c>
      <c r="B227" s="77">
        <v>135</v>
      </c>
      <c r="C227" s="88" t="s">
        <v>131</v>
      </c>
      <c r="D227" s="45">
        <v>5.8</v>
      </c>
      <c r="E227" s="45">
        <v>6.8</v>
      </c>
      <c r="F227" s="45">
        <v>4.5</v>
      </c>
      <c r="G227" s="46">
        <v>104</v>
      </c>
    </row>
    <row r="228" spans="1:7" s="47" customFormat="1" ht="15.75">
      <c r="A228" s="121" t="s">
        <v>102</v>
      </c>
      <c r="B228" s="48">
        <v>311</v>
      </c>
      <c r="C228" s="68" t="s">
        <v>56</v>
      </c>
      <c r="D228" s="45">
        <v>0.1</v>
      </c>
      <c r="E228" s="45">
        <v>0.1</v>
      </c>
      <c r="F228" s="45">
        <v>15.5</v>
      </c>
      <c r="G228" s="46">
        <v>63</v>
      </c>
    </row>
    <row r="229" spans="1:7" s="47" customFormat="1" ht="31.5">
      <c r="A229" s="125" t="s">
        <v>150</v>
      </c>
      <c r="B229" s="48">
        <v>1.6</v>
      </c>
      <c r="C229" s="131" t="s">
        <v>125</v>
      </c>
      <c r="D229" s="45">
        <v>1.32</v>
      </c>
      <c r="E229" s="45">
        <v>0.24</v>
      </c>
      <c r="F229" s="45">
        <v>6.68</v>
      </c>
      <c r="G229" s="133">
        <v>38.6</v>
      </c>
    </row>
    <row r="230" spans="1:7" s="47" customFormat="1" ht="15.75">
      <c r="A230" s="121" t="s">
        <v>100</v>
      </c>
      <c r="B230" s="48">
        <v>1.5</v>
      </c>
      <c r="C230" s="131" t="s">
        <v>125</v>
      </c>
      <c r="D230" s="45">
        <v>1.58</v>
      </c>
      <c r="E230" s="45">
        <v>0.2</v>
      </c>
      <c r="F230" s="45">
        <v>9.66</v>
      </c>
      <c r="G230" s="133">
        <v>49.2</v>
      </c>
    </row>
    <row r="231" spans="1:7" s="47" customFormat="1" ht="15.75">
      <c r="A231" s="14" t="s">
        <v>5</v>
      </c>
      <c r="B231" s="15"/>
      <c r="C231" s="16" t="s">
        <v>143</v>
      </c>
      <c r="D231" s="132">
        <v>13.175000000000001</v>
      </c>
      <c r="E231" s="132">
        <v>12.59</v>
      </c>
      <c r="F231" s="132">
        <v>66.59</v>
      </c>
      <c r="G231" s="135">
        <v>450.55</v>
      </c>
    </row>
    <row r="232" spans="1:7" s="47" customFormat="1" ht="15.75">
      <c r="A232" s="14"/>
      <c r="B232" s="15"/>
      <c r="C232" s="16"/>
      <c r="D232" s="45"/>
      <c r="E232" s="45"/>
      <c r="F232" s="45"/>
      <c r="G232" s="46"/>
    </row>
    <row r="233" spans="1:7" s="47" customFormat="1" ht="15.75">
      <c r="A233" s="14" t="s">
        <v>10</v>
      </c>
      <c r="B233" s="15"/>
      <c r="C233" s="76"/>
      <c r="D233" s="45"/>
      <c r="E233" s="45"/>
      <c r="F233" s="45"/>
      <c r="G233" s="46"/>
    </row>
    <row r="234" spans="1:7" s="47" customFormat="1" ht="15.75">
      <c r="A234" s="109" t="s">
        <v>24</v>
      </c>
      <c r="B234" s="48" t="s">
        <v>25</v>
      </c>
      <c r="C234" s="110" t="s">
        <v>42</v>
      </c>
      <c r="D234" s="45">
        <v>6.16</v>
      </c>
      <c r="E234" s="45">
        <v>4.1100000000000003</v>
      </c>
      <c r="F234" s="45">
        <v>59.91</v>
      </c>
      <c r="G234" s="46">
        <v>297</v>
      </c>
    </row>
    <row r="235" spans="1:7" s="47" customFormat="1" ht="15.75">
      <c r="A235" s="154" t="s">
        <v>161</v>
      </c>
      <c r="B235" s="155">
        <v>297</v>
      </c>
      <c r="C235" s="156" t="s">
        <v>56</v>
      </c>
      <c r="D235" s="157">
        <v>0.1</v>
      </c>
      <c r="E235" s="157">
        <v>0</v>
      </c>
      <c r="F235" s="157">
        <v>8.1999999999999993</v>
      </c>
      <c r="G235" s="46">
        <v>26.6</v>
      </c>
    </row>
    <row r="236" spans="1:7" s="47" customFormat="1" ht="15.75">
      <c r="A236" s="109" t="s">
        <v>11</v>
      </c>
      <c r="B236" s="48"/>
      <c r="C236" s="110" t="s">
        <v>42</v>
      </c>
      <c r="D236" s="45">
        <v>0.27</v>
      </c>
      <c r="E236" s="45">
        <v>0</v>
      </c>
      <c r="F236" s="45">
        <v>7.8</v>
      </c>
      <c r="G236" s="46">
        <v>32.28</v>
      </c>
    </row>
    <row r="237" spans="1:7" s="47" customFormat="1" ht="15.75">
      <c r="A237" s="14" t="s">
        <v>5</v>
      </c>
      <c r="B237" s="15"/>
      <c r="C237" s="16" t="s">
        <v>108</v>
      </c>
      <c r="D237" s="17">
        <f>SUM(D234:D236)</f>
        <v>6.5299999999999994</v>
      </c>
      <c r="E237" s="17">
        <f>SUM(E234:E236)</f>
        <v>4.1100000000000003</v>
      </c>
      <c r="F237" s="17">
        <f>SUM(F234:F236)</f>
        <v>75.91</v>
      </c>
      <c r="G237" s="41">
        <f>SUM(G234:G236)</f>
        <v>355.88</v>
      </c>
    </row>
    <row r="238" spans="1:7" s="47" customFormat="1" ht="16.5" thickBot="1">
      <c r="A238" s="53" t="s">
        <v>26</v>
      </c>
      <c r="B238" s="84"/>
      <c r="C238" s="85"/>
      <c r="D238" s="56">
        <f>SUM(D237+D231+D221+D218)</f>
        <v>28.305</v>
      </c>
      <c r="E238" s="56">
        <f>SUM(E218+E221+E231+E237)</f>
        <v>30.6</v>
      </c>
      <c r="F238" s="56">
        <f>SUM(F218+F221+F231+F237)</f>
        <v>187.3</v>
      </c>
      <c r="G238" s="57">
        <f>SUM(G221+G218+G231+G237)</f>
        <v>1147.9299999999998</v>
      </c>
    </row>
    <row r="239" spans="1:7" s="47" customFormat="1" ht="15.75">
      <c r="A239" s="71"/>
      <c r="B239" s="72"/>
      <c r="C239" s="67"/>
      <c r="D239" s="65"/>
      <c r="E239" s="65"/>
      <c r="F239" s="65"/>
      <c r="G239" s="70"/>
    </row>
    <row r="240" spans="1:7" s="47" customFormat="1" ht="11.25" customHeight="1">
      <c r="A240" s="71"/>
      <c r="B240" s="72"/>
      <c r="C240" s="67"/>
      <c r="D240" s="65"/>
      <c r="E240" s="65"/>
      <c r="F240" s="65"/>
      <c r="G240" s="70"/>
    </row>
    <row r="241" spans="1:7" s="47" customFormat="1" ht="6" customHeight="1">
      <c r="A241" s="71"/>
      <c r="B241" s="72"/>
      <c r="C241" s="67"/>
      <c r="D241" s="65"/>
      <c r="E241" s="65"/>
      <c r="F241" s="65"/>
      <c r="G241" s="70"/>
    </row>
    <row r="242" spans="1:7" s="47" customFormat="1" ht="9.75" hidden="1" customHeight="1">
      <c r="A242" s="71"/>
      <c r="B242" s="72"/>
      <c r="C242" s="67"/>
      <c r="D242" s="65"/>
      <c r="E242" s="65"/>
      <c r="F242" s="65"/>
      <c r="G242" s="70"/>
    </row>
    <row r="243" spans="1:7" s="47" customFormat="1" ht="34.5" customHeight="1" thickBot="1">
      <c r="A243" s="58" t="s">
        <v>50</v>
      </c>
      <c r="B243" s="59"/>
      <c r="C243" s="67"/>
      <c r="D243" s="65"/>
      <c r="E243" s="65"/>
      <c r="F243" s="65"/>
      <c r="G243" s="70"/>
    </row>
    <row r="244" spans="1:7" s="47" customFormat="1" ht="15" customHeight="1">
      <c r="A244" s="203" t="s">
        <v>14</v>
      </c>
      <c r="B244" s="195" t="s">
        <v>156</v>
      </c>
      <c r="C244" s="205" t="s">
        <v>2</v>
      </c>
      <c r="D244" s="207" t="s">
        <v>66</v>
      </c>
      <c r="E244" s="207" t="s">
        <v>63</v>
      </c>
      <c r="F244" s="187" t="s">
        <v>64</v>
      </c>
      <c r="G244" s="209" t="s">
        <v>65</v>
      </c>
    </row>
    <row r="245" spans="1:7" s="47" customFormat="1" ht="15" customHeight="1">
      <c r="A245" s="204"/>
      <c r="B245" s="196"/>
      <c r="C245" s="206"/>
      <c r="D245" s="208"/>
      <c r="E245" s="208"/>
      <c r="F245" s="188"/>
      <c r="G245" s="210"/>
    </row>
    <row r="246" spans="1:7" s="47" customFormat="1" ht="15.75">
      <c r="A246" s="14" t="s">
        <v>3</v>
      </c>
      <c r="B246" s="15"/>
      <c r="C246" s="75"/>
      <c r="D246" s="45"/>
      <c r="E246" s="45"/>
      <c r="F246" s="45"/>
      <c r="G246" s="46"/>
    </row>
    <row r="247" spans="1:7" s="47" customFormat="1" ht="15.75">
      <c r="A247" s="105" t="s">
        <v>115</v>
      </c>
      <c r="B247" s="77">
        <v>206</v>
      </c>
      <c r="C247" s="76" t="s">
        <v>128</v>
      </c>
      <c r="D247" s="45">
        <v>5.4</v>
      </c>
      <c r="E247" s="45">
        <v>8</v>
      </c>
      <c r="F247" s="45">
        <v>22.4</v>
      </c>
      <c r="G247" s="46">
        <v>188</v>
      </c>
    </row>
    <row r="248" spans="1:7" s="47" customFormat="1" ht="15.75">
      <c r="A248" s="147" t="s">
        <v>19</v>
      </c>
      <c r="B248" s="148" t="s">
        <v>20</v>
      </c>
      <c r="C248" s="148" t="s">
        <v>130</v>
      </c>
      <c r="D248" s="45">
        <v>4.0999999999999996</v>
      </c>
      <c r="E248" s="45">
        <v>2.8</v>
      </c>
      <c r="F248" s="45">
        <v>9.5</v>
      </c>
      <c r="G248" s="46">
        <v>82</v>
      </c>
    </row>
    <row r="249" spans="1:7" s="47" customFormat="1" ht="15.75">
      <c r="A249" s="145" t="s">
        <v>157</v>
      </c>
      <c r="B249" s="48">
        <v>306</v>
      </c>
      <c r="C249" s="146" t="s">
        <v>56</v>
      </c>
      <c r="D249" s="45">
        <v>3.5</v>
      </c>
      <c r="E249" s="45">
        <v>3.4</v>
      </c>
      <c r="F249" s="45">
        <v>14</v>
      </c>
      <c r="G249" s="133">
        <v>99</v>
      </c>
    </row>
    <row r="250" spans="1:7" s="47" customFormat="1" ht="15.75">
      <c r="A250" s="49" t="s">
        <v>5</v>
      </c>
      <c r="B250" s="89"/>
      <c r="C250" s="16" t="s">
        <v>145</v>
      </c>
      <c r="D250" s="132">
        <f>SUM(D247:D249)</f>
        <v>13</v>
      </c>
      <c r="E250" s="132">
        <f>SUM(E247:E249)</f>
        <v>14.200000000000001</v>
      </c>
      <c r="F250" s="132">
        <f>SUM(F247:F249)</f>
        <v>45.9</v>
      </c>
      <c r="G250" s="135">
        <f>SUM(G247:G249)</f>
        <v>369</v>
      </c>
    </row>
    <row r="251" spans="1:7" s="47" customFormat="1" ht="13.5" customHeight="1">
      <c r="A251" s="14"/>
      <c r="B251" s="15"/>
      <c r="C251" s="16"/>
      <c r="D251" s="45"/>
      <c r="E251" s="45"/>
      <c r="F251" s="45"/>
      <c r="G251" s="133"/>
    </row>
    <row r="252" spans="1:7" s="47" customFormat="1" ht="15.75">
      <c r="A252" s="14" t="s">
        <v>6</v>
      </c>
      <c r="B252" s="15"/>
      <c r="C252" s="16"/>
      <c r="D252" s="45"/>
      <c r="E252" s="45"/>
      <c r="F252" s="45"/>
      <c r="G252" s="133"/>
    </row>
    <row r="253" spans="1:7" s="47" customFormat="1" ht="15.75">
      <c r="A253" s="147" t="s">
        <v>48</v>
      </c>
      <c r="B253" s="48"/>
      <c r="C253" s="148" t="s">
        <v>42</v>
      </c>
      <c r="D253" s="45">
        <v>0</v>
      </c>
      <c r="E253" s="45">
        <v>0</v>
      </c>
      <c r="F253" s="45">
        <v>11</v>
      </c>
      <c r="G253" s="46">
        <v>50</v>
      </c>
    </row>
    <row r="254" spans="1:7" s="47" customFormat="1" ht="14.25" customHeight="1">
      <c r="A254" s="49"/>
      <c r="B254" s="15"/>
      <c r="C254" s="73"/>
      <c r="D254" s="45"/>
      <c r="E254" s="45"/>
      <c r="F254" s="45"/>
      <c r="G254" s="133"/>
    </row>
    <row r="255" spans="1:7" s="47" customFormat="1" ht="16.5" customHeight="1">
      <c r="A255" s="14" t="s">
        <v>28</v>
      </c>
      <c r="B255" s="15"/>
      <c r="C255" s="75"/>
      <c r="D255" s="45"/>
      <c r="E255" s="45"/>
      <c r="F255" s="45"/>
      <c r="G255" s="133"/>
    </row>
    <row r="256" spans="1:7" s="47" customFormat="1" ht="15.75">
      <c r="A256" s="52" t="s">
        <v>175</v>
      </c>
      <c r="B256" s="48">
        <v>40</v>
      </c>
      <c r="C256" s="171" t="s">
        <v>110</v>
      </c>
      <c r="D256" s="45">
        <v>0.52</v>
      </c>
      <c r="E256" s="45">
        <v>1.05</v>
      </c>
      <c r="F256" s="45">
        <v>2.4</v>
      </c>
      <c r="G256" s="133">
        <v>22.5</v>
      </c>
    </row>
    <row r="257" spans="1:7" s="47" customFormat="1" ht="15.75">
      <c r="A257" s="173" t="s">
        <v>38</v>
      </c>
      <c r="B257" s="77">
        <v>55</v>
      </c>
      <c r="C257" s="88" t="s">
        <v>32</v>
      </c>
      <c r="D257" s="45">
        <v>1.2</v>
      </c>
      <c r="E257" s="45">
        <v>3.7</v>
      </c>
      <c r="F257" s="45">
        <v>5.3</v>
      </c>
      <c r="G257" s="133">
        <v>62</v>
      </c>
    </row>
    <row r="258" spans="1:7" s="47" customFormat="1" ht="15.75">
      <c r="A258" s="149" t="s">
        <v>140</v>
      </c>
      <c r="B258" s="48">
        <v>138</v>
      </c>
      <c r="C258" s="150" t="s">
        <v>152</v>
      </c>
      <c r="D258" s="45">
        <v>13.38</v>
      </c>
      <c r="E258" s="45">
        <v>16.100000000000001</v>
      </c>
      <c r="F258" s="45">
        <v>23.8</v>
      </c>
      <c r="G258" s="133">
        <v>298.37</v>
      </c>
    </row>
    <row r="259" spans="1:7" s="47" customFormat="1" ht="15.75">
      <c r="A259" s="121" t="s">
        <v>101</v>
      </c>
      <c r="B259" s="48">
        <v>310</v>
      </c>
      <c r="C259" s="131" t="s">
        <v>56</v>
      </c>
      <c r="D259" s="45">
        <v>0.5</v>
      </c>
      <c r="E259" s="45">
        <v>0.1</v>
      </c>
      <c r="F259" s="45">
        <v>27.8</v>
      </c>
      <c r="G259" s="133">
        <v>111</v>
      </c>
    </row>
    <row r="260" spans="1:7" s="47" customFormat="1" ht="31.5">
      <c r="A260" s="125" t="s">
        <v>150</v>
      </c>
      <c r="B260" s="48">
        <v>1.6</v>
      </c>
      <c r="C260" s="131" t="s">
        <v>125</v>
      </c>
      <c r="D260" s="45">
        <v>1.32</v>
      </c>
      <c r="E260" s="45">
        <v>0.24</v>
      </c>
      <c r="F260" s="45">
        <v>6.68</v>
      </c>
      <c r="G260" s="133">
        <v>38.6</v>
      </c>
    </row>
    <row r="261" spans="1:7" s="47" customFormat="1" ht="15.75">
      <c r="A261" s="121" t="s">
        <v>100</v>
      </c>
      <c r="B261" s="48">
        <v>1.5</v>
      </c>
      <c r="C261" s="131" t="s">
        <v>125</v>
      </c>
      <c r="D261" s="45">
        <v>1.58</v>
      </c>
      <c r="E261" s="45">
        <v>0.2</v>
      </c>
      <c r="F261" s="45">
        <v>9.66</v>
      </c>
      <c r="G261" s="133">
        <v>49.2</v>
      </c>
    </row>
    <row r="262" spans="1:7" s="47" customFormat="1" ht="15.75">
      <c r="A262" s="49" t="s">
        <v>5</v>
      </c>
      <c r="B262" s="89"/>
      <c r="C262" s="16" t="s">
        <v>153</v>
      </c>
      <c r="D262" s="132">
        <f>SUM(D256:D261)</f>
        <v>18.5</v>
      </c>
      <c r="E262" s="132">
        <f>SUM(E256:E261)</f>
        <v>21.39</v>
      </c>
      <c r="F262" s="132">
        <f>SUM(F256:F261)</f>
        <v>75.639999999999986</v>
      </c>
      <c r="G262" s="135">
        <f>SUM(G256:G261)</f>
        <v>581.67000000000007</v>
      </c>
    </row>
    <row r="263" spans="1:7" s="47" customFormat="1" ht="14.25" customHeight="1">
      <c r="A263" s="49"/>
      <c r="B263" s="89"/>
      <c r="C263" s="16"/>
      <c r="D263" s="45"/>
      <c r="E263" s="45"/>
      <c r="F263" s="45"/>
      <c r="G263" s="133"/>
    </row>
    <row r="264" spans="1:7" s="47" customFormat="1" ht="15.75">
      <c r="A264" s="14" t="s">
        <v>10</v>
      </c>
      <c r="B264" s="15"/>
      <c r="C264" s="16"/>
      <c r="D264" s="45"/>
      <c r="E264" s="45"/>
      <c r="F264" s="45"/>
      <c r="G264" s="133"/>
    </row>
    <row r="265" spans="1:7" s="47" customFormat="1" ht="15.75">
      <c r="A265" s="117" t="s">
        <v>51</v>
      </c>
      <c r="B265" s="77">
        <v>234</v>
      </c>
      <c r="C265" s="76" t="s">
        <v>136</v>
      </c>
      <c r="D265" s="45">
        <v>12.6</v>
      </c>
      <c r="E265" s="45">
        <v>19.3</v>
      </c>
      <c r="F265" s="45">
        <v>2.2999999999999998</v>
      </c>
      <c r="G265" s="133">
        <v>233</v>
      </c>
    </row>
    <row r="266" spans="1:7" s="47" customFormat="1" ht="15.75">
      <c r="A266" s="121" t="s">
        <v>4</v>
      </c>
      <c r="B266" s="48">
        <v>300</v>
      </c>
      <c r="C266" s="131" t="s">
        <v>56</v>
      </c>
      <c r="D266" s="45">
        <v>0.1</v>
      </c>
      <c r="E266" s="45">
        <v>0</v>
      </c>
      <c r="F266" s="45">
        <v>8.1999999999999993</v>
      </c>
      <c r="G266" s="133">
        <v>32</v>
      </c>
    </row>
    <row r="267" spans="1:7" s="47" customFormat="1" ht="15.75">
      <c r="A267" s="121" t="s">
        <v>100</v>
      </c>
      <c r="B267" s="48">
        <v>1.5</v>
      </c>
      <c r="C267" s="131" t="s">
        <v>125</v>
      </c>
      <c r="D267" s="45">
        <v>1.58</v>
      </c>
      <c r="E267" s="45">
        <v>0.2</v>
      </c>
      <c r="F267" s="45">
        <v>9.66</v>
      </c>
      <c r="G267" s="133">
        <v>49.2</v>
      </c>
    </row>
    <row r="268" spans="1:7" s="47" customFormat="1" ht="15.75">
      <c r="A268" s="49" t="s">
        <v>5</v>
      </c>
      <c r="B268" s="89"/>
      <c r="C268" s="16" t="s">
        <v>137</v>
      </c>
      <c r="D268" s="132">
        <f>SUM(D265:D267)</f>
        <v>14.28</v>
      </c>
      <c r="E268" s="132">
        <f>SUM(E265:E267)</f>
        <v>19.5</v>
      </c>
      <c r="F268" s="132">
        <f>SUM(F265:F267)</f>
        <v>20.16</v>
      </c>
      <c r="G268" s="135">
        <f>SUM(G265:G267)</f>
        <v>314.2</v>
      </c>
    </row>
    <row r="269" spans="1:7" s="47" customFormat="1" ht="16.5" thickBot="1">
      <c r="A269" s="53" t="s">
        <v>26</v>
      </c>
      <c r="B269" s="84"/>
      <c r="C269" s="85"/>
      <c r="D269" s="56">
        <f>SUM(D250+D253+D262+D268)</f>
        <v>45.78</v>
      </c>
      <c r="E269" s="56">
        <f>SUM(E250+E253+E262+E268)</f>
        <v>55.09</v>
      </c>
      <c r="F269" s="56">
        <f>SUM(F250+F253+F262+F268)</f>
        <v>152.69999999999999</v>
      </c>
      <c r="G269" s="136">
        <f>SUM(G250+G253+G262+G268)</f>
        <v>1314.8700000000001</v>
      </c>
    </row>
    <row r="270" spans="1:7" s="47" customFormat="1" ht="15.75">
      <c r="A270" s="86"/>
      <c r="B270" s="87"/>
      <c r="C270" s="67"/>
      <c r="D270" s="65"/>
      <c r="E270" s="65"/>
      <c r="F270" s="65"/>
      <c r="G270" s="141"/>
    </row>
    <row r="271" spans="1:7" s="47" customFormat="1" ht="15.75">
      <c r="A271" s="71"/>
      <c r="B271" s="72"/>
      <c r="C271" s="67"/>
      <c r="D271" s="65"/>
      <c r="E271" s="65"/>
      <c r="F271" s="65"/>
      <c r="G271" s="66"/>
    </row>
    <row r="272" spans="1:7" s="47" customFormat="1" ht="3.75" customHeight="1">
      <c r="A272" s="71"/>
      <c r="B272" s="72"/>
      <c r="C272" s="67"/>
      <c r="D272" s="65"/>
      <c r="E272" s="65"/>
      <c r="F272" s="65"/>
      <c r="G272" s="66"/>
    </row>
    <row r="273" spans="1:7" s="47" customFormat="1" ht="15.75" hidden="1">
      <c r="A273" s="71"/>
      <c r="B273" s="72"/>
      <c r="C273" s="67"/>
      <c r="D273" s="65"/>
      <c r="E273" s="65"/>
      <c r="F273" s="65"/>
      <c r="G273" s="66"/>
    </row>
    <row r="274" spans="1:7" s="47" customFormat="1" ht="15" hidden="1" customHeight="1">
      <c r="A274" s="71"/>
      <c r="B274" s="72"/>
      <c r="C274" s="67"/>
      <c r="D274" s="65"/>
      <c r="E274" s="65"/>
      <c r="F274" s="65"/>
      <c r="G274" s="66"/>
    </row>
    <row r="275" spans="1:7" s="47" customFormat="1" ht="39" customHeight="1" thickBot="1">
      <c r="A275" s="58" t="s">
        <v>43</v>
      </c>
      <c r="B275" s="59"/>
      <c r="C275" s="67"/>
      <c r="D275" s="65"/>
      <c r="E275" s="65"/>
      <c r="F275" s="65"/>
      <c r="G275" s="66"/>
    </row>
    <row r="276" spans="1:7" s="47" customFormat="1" ht="15" customHeight="1">
      <c r="A276" s="203" t="s">
        <v>14</v>
      </c>
      <c r="B276" s="195" t="s">
        <v>156</v>
      </c>
      <c r="C276" s="211" t="s">
        <v>2</v>
      </c>
      <c r="D276" s="207" t="s">
        <v>66</v>
      </c>
      <c r="E276" s="207" t="s">
        <v>63</v>
      </c>
      <c r="F276" s="187" t="s">
        <v>64</v>
      </c>
      <c r="G276" s="209" t="s">
        <v>65</v>
      </c>
    </row>
    <row r="277" spans="1:7" s="47" customFormat="1" ht="15" customHeight="1">
      <c r="A277" s="204"/>
      <c r="B277" s="196"/>
      <c r="C277" s="212"/>
      <c r="D277" s="208"/>
      <c r="E277" s="208"/>
      <c r="F277" s="188"/>
      <c r="G277" s="210"/>
    </row>
    <row r="278" spans="1:7" s="47" customFormat="1" ht="15.75">
      <c r="A278" s="14" t="s">
        <v>18</v>
      </c>
      <c r="B278" s="15"/>
      <c r="C278" s="91"/>
      <c r="D278" s="45"/>
      <c r="E278" s="45"/>
      <c r="F278" s="45"/>
      <c r="G278" s="46"/>
    </row>
    <row r="279" spans="1:7" s="47" customFormat="1" ht="15.75">
      <c r="A279" s="107" t="s">
        <v>117</v>
      </c>
      <c r="B279" s="40">
        <v>208</v>
      </c>
      <c r="C279" s="92" t="s">
        <v>128</v>
      </c>
      <c r="D279" s="45">
        <v>5.0999999999999996</v>
      </c>
      <c r="E279" s="45">
        <v>7.3</v>
      </c>
      <c r="F279" s="45">
        <v>23.4</v>
      </c>
      <c r="G279" s="46">
        <v>182</v>
      </c>
    </row>
    <row r="280" spans="1:7" s="47" customFormat="1" ht="15.75">
      <c r="A280" s="149" t="s">
        <v>126</v>
      </c>
      <c r="B280" s="43" t="s">
        <v>83</v>
      </c>
      <c r="C280" s="150" t="s">
        <v>125</v>
      </c>
      <c r="D280" s="45">
        <v>1.54</v>
      </c>
      <c r="E280" s="45">
        <v>0.16</v>
      </c>
      <c r="F280" s="45">
        <v>13.16</v>
      </c>
      <c r="G280" s="46">
        <v>61</v>
      </c>
    </row>
    <row r="281" spans="1:7" s="47" customFormat="1" ht="15.75">
      <c r="A281" s="144" t="s">
        <v>155</v>
      </c>
      <c r="B281" s="48">
        <v>304</v>
      </c>
      <c r="C281" s="122" t="s">
        <v>56</v>
      </c>
      <c r="D281" s="45">
        <v>2.6</v>
      </c>
      <c r="E281" s="45">
        <v>2.5</v>
      </c>
      <c r="F281" s="45">
        <v>14.9</v>
      </c>
      <c r="G281" s="46">
        <v>90</v>
      </c>
    </row>
    <row r="282" spans="1:7" s="47" customFormat="1" ht="15.75">
      <c r="A282" s="14" t="s">
        <v>5</v>
      </c>
      <c r="B282" s="15"/>
      <c r="C282" s="93" t="s">
        <v>165</v>
      </c>
      <c r="D282" s="132">
        <f>SUM(D279:D281)</f>
        <v>9.24</v>
      </c>
      <c r="E282" s="132">
        <f>SUM(E279:E281)</f>
        <v>9.9600000000000009</v>
      </c>
      <c r="F282" s="132">
        <f>SUM(F279:F281)</f>
        <v>51.46</v>
      </c>
      <c r="G282" s="135">
        <f>SUM(G279:G281)</f>
        <v>333</v>
      </c>
    </row>
    <row r="283" spans="1:7" s="47" customFormat="1" ht="15.75">
      <c r="A283" s="14"/>
      <c r="B283" s="15"/>
      <c r="C283" s="93"/>
      <c r="D283" s="45"/>
      <c r="E283" s="45"/>
      <c r="F283" s="45"/>
      <c r="G283" s="133"/>
    </row>
    <row r="284" spans="1:7" s="47" customFormat="1" ht="15.75">
      <c r="A284" s="14" t="s">
        <v>6</v>
      </c>
      <c r="B284" s="15"/>
      <c r="C284" s="93"/>
      <c r="D284" s="45"/>
      <c r="E284" s="45"/>
      <c r="F284" s="45"/>
      <c r="G284" s="133"/>
    </row>
    <row r="285" spans="1:7" s="47" customFormat="1" ht="15.75">
      <c r="A285" s="147" t="s">
        <v>21</v>
      </c>
      <c r="B285" s="48">
        <v>298</v>
      </c>
      <c r="C285" s="148" t="s">
        <v>139</v>
      </c>
      <c r="D285" s="45">
        <v>2.8</v>
      </c>
      <c r="E285" s="45">
        <v>3.09</v>
      </c>
      <c r="F285" s="45">
        <v>9.2799999999999994</v>
      </c>
      <c r="G285" s="133">
        <v>77.36</v>
      </c>
    </row>
    <row r="286" spans="1:7" s="47" customFormat="1" ht="15.75">
      <c r="A286" s="14"/>
      <c r="B286" s="15"/>
      <c r="C286" s="93"/>
      <c r="D286" s="45"/>
      <c r="E286" s="45"/>
      <c r="F286" s="45"/>
      <c r="G286" s="133"/>
    </row>
    <row r="287" spans="1:7" s="47" customFormat="1" ht="15.75">
      <c r="A287" s="14" t="s">
        <v>7</v>
      </c>
      <c r="B287" s="15"/>
      <c r="C287" s="91"/>
      <c r="D287" s="45"/>
      <c r="E287" s="45"/>
      <c r="F287" s="45"/>
      <c r="G287" s="133"/>
    </row>
    <row r="288" spans="1:7" s="47" customFormat="1" ht="15.75">
      <c r="A288" s="175" t="s">
        <v>177</v>
      </c>
      <c r="B288" s="48">
        <v>33</v>
      </c>
      <c r="C288" s="176" t="s">
        <v>110</v>
      </c>
      <c r="D288" s="45">
        <v>0.3</v>
      </c>
      <c r="E288" s="45">
        <v>1.5</v>
      </c>
      <c r="F288" s="45">
        <v>3.21</v>
      </c>
      <c r="G288" s="133">
        <v>28.5</v>
      </c>
    </row>
    <row r="289" spans="1:7" s="47" customFormat="1" ht="15.75">
      <c r="A289" s="159" t="s">
        <v>162</v>
      </c>
      <c r="B289" s="160">
        <v>65</v>
      </c>
      <c r="C289" s="156" t="s">
        <v>32</v>
      </c>
      <c r="D289" s="157">
        <v>4.4000000000000004</v>
      </c>
      <c r="E289" s="157">
        <v>3</v>
      </c>
      <c r="F289" s="157">
        <v>18.600000000000001</v>
      </c>
      <c r="G289" s="46">
        <v>125</v>
      </c>
    </row>
    <row r="290" spans="1:7" s="47" customFormat="1" ht="15.75">
      <c r="A290" s="159" t="s">
        <v>53</v>
      </c>
      <c r="B290" s="160">
        <v>183</v>
      </c>
      <c r="C290" s="166" t="s">
        <v>127</v>
      </c>
      <c r="D290" s="157">
        <v>6.5</v>
      </c>
      <c r="E290" s="157">
        <v>5.7</v>
      </c>
      <c r="F290" s="157">
        <v>28.3</v>
      </c>
      <c r="G290" s="46">
        <v>205</v>
      </c>
    </row>
    <row r="291" spans="1:7" s="47" customFormat="1" ht="15.75">
      <c r="A291" s="154" t="s">
        <v>164</v>
      </c>
      <c r="B291" s="167">
        <v>99</v>
      </c>
      <c r="C291" s="156" t="s">
        <v>9</v>
      </c>
      <c r="D291" s="157">
        <v>4.7</v>
      </c>
      <c r="E291" s="157">
        <v>4.9000000000000004</v>
      </c>
      <c r="F291" s="157">
        <v>6.3</v>
      </c>
      <c r="G291" s="46">
        <v>89</v>
      </c>
    </row>
    <row r="292" spans="1:7" s="47" customFormat="1" ht="15.75">
      <c r="A292" s="121" t="s">
        <v>102</v>
      </c>
      <c r="B292" s="48">
        <v>311</v>
      </c>
      <c r="C292" s="68" t="s">
        <v>56</v>
      </c>
      <c r="D292" s="45">
        <v>0.1</v>
      </c>
      <c r="E292" s="45">
        <v>0.1</v>
      </c>
      <c r="F292" s="45">
        <v>15.5</v>
      </c>
      <c r="G292" s="133">
        <v>63</v>
      </c>
    </row>
    <row r="293" spans="1:7" s="47" customFormat="1" ht="31.5">
      <c r="A293" s="125" t="s">
        <v>150</v>
      </c>
      <c r="B293" s="48">
        <v>1.6</v>
      </c>
      <c r="C293" s="131" t="s">
        <v>125</v>
      </c>
      <c r="D293" s="45">
        <v>1.32</v>
      </c>
      <c r="E293" s="45">
        <v>0.24</v>
      </c>
      <c r="F293" s="45">
        <v>6.68</v>
      </c>
      <c r="G293" s="133">
        <v>38.6</v>
      </c>
    </row>
    <row r="294" spans="1:7" s="47" customFormat="1" ht="15.75">
      <c r="A294" s="121" t="s">
        <v>100</v>
      </c>
      <c r="B294" s="48">
        <v>1.5</v>
      </c>
      <c r="C294" s="131" t="s">
        <v>125</v>
      </c>
      <c r="D294" s="45">
        <v>1.58</v>
      </c>
      <c r="E294" s="45">
        <v>0.2</v>
      </c>
      <c r="F294" s="45">
        <v>9.66</v>
      </c>
      <c r="G294" s="133">
        <v>49.2</v>
      </c>
    </row>
    <row r="295" spans="1:7" s="47" customFormat="1" ht="15.75">
      <c r="A295" s="14" t="s">
        <v>5</v>
      </c>
      <c r="B295" s="15"/>
      <c r="C295" s="93" t="s">
        <v>167</v>
      </c>
      <c r="D295" s="132">
        <v>18.899999999999999</v>
      </c>
      <c r="E295" s="132">
        <v>15.64</v>
      </c>
      <c r="F295" s="132">
        <v>88.25</v>
      </c>
      <c r="G295" s="135">
        <v>598.29999999999995</v>
      </c>
    </row>
    <row r="296" spans="1:7" s="47" customFormat="1" ht="15.75">
      <c r="A296" s="14"/>
      <c r="B296" s="15"/>
      <c r="C296" s="93"/>
      <c r="D296" s="45"/>
      <c r="E296" s="45"/>
      <c r="F296" s="45"/>
      <c r="G296" s="133"/>
    </row>
    <row r="297" spans="1:7" s="47" customFormat="1" ht="15.75">
      <c r="A297" s="14" t="s">
        <v>10</v>
      </c>
      <c r="B297" s="15"/>
      <c r="C297" s="91"/>
      <c r="D297" s="45"/>
      <c r="E297" s="45"/>
      <c r="F297" s="45"/>
      <c r="G297" s="133"/>
    </row>
    <row r="298" spans="1:7" s="47" customFormat="1" ht="15.75">
      <c r="A298" s="123" t="s">
        <v>31</v>
      </c>
      <c r="B298" s="40">
        <v>146</v>
      </c>
      <c r="C298" s="75" t="s">
        <v>58</v>
      </c>
      <c r="D298" s="45">
        <v>2.4</v>
      </c>
      <c r="E298" s="45">
        <v>3.8</v>
      </c>
      <c r="F298" s="45">
        <v>16</v>
      </c>
      <c r="G298" s="133">
        <v>113</v>
      </c>
    </row>
    <row r="299" spans="1:7" s="47" customFormat="1" ht="15.75">
      <c r="A299" s="123" t="s">
        <v>147</v>
      </c>
      <c r="B299" s="40">
        <v>83</v>
      </c>
      <c r="C299" s="91" t="s">
        <v>9</v>
      </c>
      <c r="D299" s="45">
        <v>7.8</v>
      </c>
      <c r="E299" s="45">
        <v>5.9</v>
      </c>
      <c r="F299" s="45">
        <v>7.4</v>
      </c>
      <c r="G299" s="133">
        <v>115</v>
      </c>
    </row>
    <row r="300" spans="1:7" s="47" customFormat="1" ht="15.75">
      <c r="A300" s="121" t="s">
        <v>4</v>
      </c>
      <c r="B300" s="48">
        <v>300</v>
      </c>
      <c r="C300" s="131" t="s">
        <v>56</v>
      </c>
      <c r="D300" s="45">
        <v>0.1</v>
      </c>
      <c r="E300" s="45">
        <v>0</v>
      </c>
      <c r="F300" s="45">
        <v>8.1999999999999993</v>
      </c>
      <c r="G300" s="133">
        <v>32</v>
      </c>
    </row>
    <row r="301" spans="1:7" s="47" customFormat="1" ht="15.75">
      <c r="A301" s="121" t="s">
        <v>100</v>
      </c>
      <c r="B301" s="48">
        <v>1.5</v>
      </c>
      <c r="C301" s="131" t="s">
        <v>125</v>
      </c>
      <c r="D301" s="45">
        <v>1.58</v>
      </c>
      <c r="E301" s="45">
        <v>0.2</v>
      </c>
      <c r="F301" s="45">
        <v>9.66</v>
      </c>
      <c r="G301" s="133">
        <v>49.2</v>
      </c>
    </row>
    <row r="302" spans="1:7" s="47" customFormat="1" ht="15.75">
      <c r="A302" s="14" t="s">
        <v>5</v>
      </c>
      <c r="B302" s="15"/>
      <c r="C302" s="93" t="s">
        <v>134</v>
      </c>
      <c r="D302" s="132">
        <v>11.88</v>
      </c>
      <c r="E302" s="132">
        <v>9.9</v>
      </c>
      <c r="F302" s="132">
        <v>41.26</v>
      </c>
      <c r="G302" s="135">
        <v>309.2</v>
      </c>
    </row>
    <row r="303" spans="1:7" s="47" customFormat="1" ht="16.5" thickBot="1">
      <c r="A303" s="53" t="s">
        <v>26</v>
      </c>
      <c r="B303" s="84"/>
      <c r="C303" s="55"/>
      <c r="D303" s="56">
        <f>SUM(D282+D285+D295+D302)</f>
        <v>42.82</v>
      </c>
      <c r="E303" s="56">
        <f>SUM(E282+E285+E295+E302)</f>
        <v>38.590000000000003</v>
      </c>
      <c r="F303" s="56">
        <f>SUM(F282+F285+F295+F302)</f>
        <v>190.25</v>
      </c>
      <c r="G303" s="136">
        <f>SUM(G282+G285+G295+G302)</f>
        <v>1317.86</v>
      </c>
    </row>
    <row r="304" spans="1:7" s="47" customFormat="1" ht="15.75">
      <c r="A304" s="62"/>
      <c r="B304" s="63"/>
      <c r="C304" s="67"/>
      <c r="D304" s="65"/>
      <c r="E304" s="65"/>
      <c r="F304" s="65"/>
      <c r="G304" s="66"/>
    </row>
    <row r="305" spans="1:7" s="47" customFormat="1" ht="15" customHeight="1">
      <c r="A305" s="62"/>
      <c r="B305" s="63"/>
      <c r="C305" s="94"/>
      <c r="D305" s="65"/>
      <c r="E305" s="65"/>
      <c r="F305" s="65"/>
      <c r="G305" s="66"/>
    </row>
    <row r="306" spans="1:7" s="47" customFormat="1" ht="43.5" customHeight="1" thickBot="1">
      <c r="A306" s="58" t="s">
        <v>54</v>
      </c>
      <c r="B306" s="59"/>
      <c r="C306" s="67"/>
      <c r="D306" s="65"/>
      <c r="E306" s="65"/>
      <c r="F306" s="65"/>
      <c r="G306" s="66"/>
    </row>
    <row r="307" spans="1:7" s="47" customFormat="1" ht="15" customHeight="1">
      <c r="A307" s="193" t="s">
        <v>14</v>
      </c>
      <c r="B307" s="195" t="s">
        <v>156</v>
      </c>
      <c r="C307" s="197" t="s">
        <v>2</v>
      </c>
      <c r="D307" s="199" t="s">
        <v>66</v>
      </c>
      <c r="E307" s="199" t="s">
        <v>63</v>
      </c>
      <c r="F307" s="187" t="s">
        <v>64</v>
      </c>
      <c r="G307" s="189" t="s">
        <v>65</v>
      </c>
    </row>
    <row r="308" spans="1:7" s="47" customFormat="1" ht="15" customHeight="1">
      <c r="A308" s="194"/>
      <c r="B308" s="196"/>
      <c r="C308" s="198"/>
      <c r="D308" s="200"/>
      <c r="E308" s="200"/>
      <c r="F308" s="188"/>
      <c r="G308" s="190"/>
    </row>
    <row r="309" spans="1:7" s="47" customFormat="1" ht="15.75">
      <c r="A309" s="14" t="s">
        <v>3</v>
      </c>
      <c r="B309" s="15"/>
      <c r="C309" s="68"/>
      <c r="D309" s="45"/>
      <c r="E309" s="45"/>
      <c r="F309" s="45"/>
      <c r="G309" s="46"/>
    </row>
    <row r="310" spans="1:7" s="47" customFormat="1" ht="15.75">
      <c r="A310" s="115" t="s">
        <v>118</v>
      </c>
      <c r="B310" s="77">
        <v>195</v>
      </c>
      <c r="C310" s="68" t="s">
        <v>128</v>
      </c>
      <c r="D310" s="45">
        <v>5.7</v>
      </c>
      <c r="E310" s="45">
        <v>6.6</v>
      </c>
      <c r="F310" s="45">
        <v>29.2</v>
      </c>
      <c r="G310" s="46">
        <v>203</v>
      </c>
    </row>
    <row r="311" spans="1:7" s="47" customFormat="1" ht="15.75">
      <c r="A311" s="151" t="s">
        <v>126</v>
      </c>
      <c r="B311" s="43" t="s">
        <v>83</v>
      </c>
      <c r="C311" s="152" t="s">
        <v>125</v>
      </c>
      <c r="D311" s="45">
        <v>1.54</v>
      </c>
      <c r="E311" s="45">
        <v>0.16</v>
      </c>
      <c r="F311" s="45">
        <v>13.16</v>
      </c>
      <c r="G311" s="46">
        <v>61</v>
      </c>
    </row>
    <row r="312" spans="1:7" s="47" customFormat="1" ht="15.75">
      <c r="A312" s="118" t="s">
        <v>4</v>
      </c>
      <c r="B312" s="40">
        <v>300</v>
      </c>
      <c r="C312" s="75" t="s">
        <v>56</v>
      </c>
      <c r="D312" s="45">
        <v>0.1</v>
      </c>
      <c r="E312" s="45">
        <v>0</v>
      </c>
      <c r="F312" s="45">
        <v>8.1999999999999993</v>
      </c>
      <c r="G312" s="83">
        <v>32</v>
      </c>
    </row>
    <row r="313" spans="1:7" s="47" customFormat="1" ht="15.75">
      <c r="A313" s="14" t="s">
        <v>5</v>
      </c>
      <c r="B313" s="15"/>
      <c r="C313" s="95" t="s">
        <v>165</v>
      </c>
      <c r="D313" s="17">
        <f>SUM(D310:D312)</f>
        <v>7.34</v>
      </c>
      <c r="E313" s="17">
        <f>SUM(E310:E312)</f>
        <v>6.76</v>
      </c>
      <c r="F313" s="17">
        <f>SUM(F310:F312)</f>
        <v>50.56</v>
      </c>
      <c r="G313" s="41">
        <f>SUM(G310:G312)</f>
        <v>296</v>
      </c>
    </row>
    <row r="314" spans="1:7" s="47" customFormat="1" ht="15.75">
      <c r="A314" s="14"/>
      <c r="B314" s="15"/>
      <c r="C314" s="96"/>
      <c r="D314" s="45"/>
      <c r="E314" s="45"/>
      <c r="F314" s="45"/>
      <c r="G314" s="46"/>
    </row>
    <row r="315" spans="1:7" s="47" customFormat="1" ht="15.75">
      <c r="A315" s="14" t="s">
        <v>15</v>
      </c>
      <c r="B315" s="15"/>
      <c r="C315" s="96"/>
      <c r="D315" s="45"/>
      <c r="E315" s="45"/>
      <c r="F315" s="45"/>
      <c r="G315" s="46"/>
    </row>
    <row r="316" spans="1:7" s="47" customFormat="1" ht="15.75">
      <c r="A316" s="111" t="s">
        <v>48</v>
      </c>
      <c r="B316" s="48"/>
      <c r="C316" s="112" t="s">
        <v>42</v>
      </c>
      <c r="D316" s="45">
        <v>0</v>
      </c>
      <c r="E316" s="45">
        <v>0</v>
      </c>
      <c r="F316" s="45">
        <v>11</v>
      </c>
      <c r="G316" s="46">
        <v>50</v>
      </c>
    </row>
    <row r="317" spans="1:7" s="47" customFormat="1" ht="20.25" customHeight="1">
      <c r="A317" s="74"/>
      <c r="B317" s="40"/>
      <c r="C317" s="91"/>
      <c r="D317" s="45"/>
      <c r="E317" s="45"/>
      <c r="F317" s="45"/>
      <c r="G317" s="46"/>
    </row>
    <row r="318" spans="1:7" s="47" customFormat="1" ht="15.75">
      <c r="A318" s="14" t="s">
        <v>7</v>
      </c>
      <c r="B318" s="15"/>
      <c r="C318" s="91"/>
      <c r="D318" s="45"/>
      <c r="E318" s="45"/>
      <c r="F318" s="45"/>
      <c r="G318" s="46"/>
    </row>
    <row r="319" spans="1:7" s="47" customFormat="1" ht="16.5" customHeight="1">
      <c r="A319" s="172" t="s">
        <v>22</v>
      </c>
      <c r="B319" s="40">
        <v>41</v>
      </c>
      <c r="C319" s="91" t="s">
        <v>110</v>
      </c>
      <c r="D319" s="45">
        <v>1.1200000000000001</v>
      </c>
      <c r="E319" s="45">
        <v>3.52</v>
      </c>
      <c r="F319" s="45">
        <v>2.3199999999999998</v>
      </c>
      <c r="G319" s="133">
        <v>46.5</v>
      </c>
    </row>
    <row r="320" spans="1:7" s="47" customFormat="1" ht="15.75">
      <c r="A320" s="170" t="s">
        <v>44</v>
      </c>
      <c r="B320" s="77">
        <v>70</v>
      </c>
      <c r="C320" s="88" t="s">
        <v>32</v>
      </c>
      <c r="D320" s="45">
        <v>1.4</v>
      </c>
      <c r="E320" s="45">
        <v>2.9</v>
      </c>
      <c r="F320" s="45">
        <v>8.9</v>
      </c>
      <c r="G320" s="133">
        <v>70</v>
      </c>
    </row>
    <row r="321" spans="1:7" s="47" customFormat="1" ht="15.75">
      <c r="A321" s="118" t="s">
        <v>120</v>
      </c>
      <c r="B321" s="40">
        <v>227</v>
      </c>
      <c r="C321" s="75" t="s">
        <v>129</v>
      </c>
      <c r="D321" s="45">
        <v>4</v>
      </c>
      <c r="E321" s="45">
        <v>2.6</v>
      </c>
      <c r="F321" s="45">
        <v>24.4</v>
      </c>
      <c r="G321" s="133">
        <v>142</v>
      </c>
    </row>
    <row r="322" spans="1:7" s="47" customFormat="1" ht="15.75">
      <c r="A322" s="105" t="s">
        <v>105</v>
      </c>
      <c r="B322" s="40">
        <v>140</v>
      </c>
      <c r="C322" s="92" t="s">
        <v>119</v>
      </c>
      <c r="D322" s="45">
        <v>14.9</v>
      </c>
      <c r="E322" s="45">
        <v>18.3</v>
      </c>
      <c r="F322" s="45">
        <v>1.5</v>
      </c>
      <c r="G322" s="133">
        <v>231</v>
      </c>
    </row>
    <row r="323" spans="1:7" s="47" customFormat="1" ht="15.75">
      <c r="A323" s="42" t="s">
        <v>52</v>
      </c>
      <c r="B323" s="40">
        <v>324</v>
      </c>
      <c r="C323" s="92" t="s">
        <v>56</v>
      </c>
      <c r="D323" s="45">
        <v>0</v>
      </c>
      <c r="E323" s="45">
        <v>0</v>
      </c>
      <c r="F323" s="45">
        <v>18</v>
      </c>
      <c r="G323" s="133">
        <v>68</v>
      </c>
    </row>
    <row r="324" spans="1:7" s="47" customFormat="1" ht="31.5">
      <c r="A324" s="125" t="s">
        <v>150</v>
      </c>
      <c r="B324" s="48">
        <v>1.6</v>
      </c>
      <c r="C324" s="131" t="s">
        <v>125</v>
      </c>
      <c r="D324" s="45">
        <v>1.32</v>
      </c>
      <c r="E324" s="45">
        <v>0.24</v>
      </c>
      <c r="F324" s="45">
        <v>6.68</v>
      </c>
      <c r="G324" s="133">
        <v>38.6</v>
      </c>
    </row>
    <row r="325" spans="1:7" s="47" customFormat="1" ht="15.75">
      <c r="A325" s="121" t="s">
        <v>100</v>
      </c>
      <c r="B325" s="48">
        <v>1.5</v>
      </c>
      <c r="C325" s="131" t="s">
        <v>125</v>
      </c>
      <c r="D325" s="45">
        <v>1.58</v>
      </c>
      <c r="E325" s="45">
        <v>0.2</v>
      </c>
      <c r="F325" s="45">
        <v>9.66</v>
      </c>
      <c r="G325" s="133">
        <v>49.2</v>
      </c>
    </row>
    <row r="326" spans="1:7" s="47" customFormat="1" ht="15.75">
      <c r="A326" s="49" t="s">
        <v>5</v>
      </c>
      <c r="B326" s="89"/>
      <c r="C326" s="95" t="s">
        <v>135</v>
      </c>
      <c r="D326" s="132">
        <f>SUM(D319:D325)</f>
        <v>24.32</v>
      </c>
      <c r="E326" s="132">
        <f>SUM(E319:E325)</f>
        <v>27.759999999999998</v>
      </c>
      <c r="F326" s="132">
        <f>SUM(F319:F325)</f>
        <v>71.459999999999994</v>
      </c>
      <c r="G326" s="135">
        <f>SUM(G319:G325)</f>
        <v>645.30000000000007</v>
      </c>
    </row>
    <row r="327" spans="1:7" s="47" customFormat="1" ht="15.75">
      <c r="A327" s="14"/>
      <c r="B327" s="15"/>
      <c r="C327" s="95"/>
      <c r="D327" s="45"/>
      <c r="E327" s="45"/>
      <c r="F327" s="45"/>
      <c r="G327" s="133"/>
    </row>
    <row r="328" spans="1:7" s="47" customFormat="1" ht="15.75">
      <c r="A328" s="14" t="s">
        <v>10</v>
      </c>
      <c r="B328" s="15"/>
      <c r="C328" s="95"/>
      <c r="D328" s="45"/>
      <c r="E328" s="45"/>
      <c r="F328" s="45"/>
      <c r="G328" s="133"/>
    </row>
    <row r="329" spans="1:7" s="47" customFormat="1" ht="15.75">
      <c r="A329" s="168" t="s">
        <v>173</v>
      </c>
      <c r="B329" s="48">
        <v>280</v>
      </c>
      <c r="C329" s="169" t="s">
        <v>9</v>
      </c>
      <c r="D329" s="45">
        <v>5.8</v>
      </c>
      <c r="E329" s="45">
        <v>3.4</v>
      </c>
      <c r="F329" s="45">
        <v>19.7</v>
      </c>
      <c r="G329" s="46">
        <v>136</v>
      </c>
    </row>
    <row r="330" spans="1:7" s="47" customFormat="1" ht="15.75">
      <c r="A330" s="154" t="s">
        <v>161</v>
      </c>
      <c r="B330" s="155">
        <v>297</v>
      </c>
      <c r="C330" s="156" t="s">
        <v>56</v>
      </c>
      <c r="D330" s="157">
        <v>0.1</v>
      </c>
      <c r="E330" s="157">
        <v>0</v>
      </c>
      <c r="F330" s="157">
        <v>8.1999999999999993</v>
      </c>
      <c r="G330" s="46">
        <v>26.6</v>
      </c>
    </row>
    <row r="331" spans="1:7" s="47" customFormat="1" ht="15.75">
      <c r="A331" s="111" t="s">
        <v>11</v>
      </c>
      <c r="B331" s="48"/>
      <c r="C331" s="131" t="s">
        <v>42</v>
      </c>
      <c r="D331" s="45">
        <v>0.27</v>
      </c>
      <c r="E331" s="45">
        <v>0</v>
      </c>
      <c r="F331" s="45">
        <v>7.8</v>
      </c>
      <c r="G331" s="133">
        <v>32.28</v>
      </c>
    </row>
    <row r="332" spans="1:7" s="47" customFormat="1" ht="15.75">
      <c r="A332" s="49" t="s">
        <v>5</v>
      </c>
      <c r="B332" s="130"/>
      <c r="C332" s="51" t="s">
        <v>174</v>
      </c>
      <c r="D332" s="132">
        <f>SUM(D329:D331)</f>
        <v>6.17</v>
      </c>
      <c r="E332" s="132">
        <f>SUM(E329:E331)</f>
        <v>3.4</v>
      </c>
      <c r="F332" s="132">
        <f>SUM(F329:F331)</f>
        <v>35.699999999999996</v>
      </c>
      <c r="G332" s="135">
        <f>SUM(G329:G331)</f>
        <v>194.88</v>
      </c>
    </row>
    <row r="333" spans="1:7" s="47" customFormat="1" ht="16.5" thickBot="1">
      <c r="A333" s="53" t="s">
        <v>26</v>
      </c>
      <c r="B333" s="54"/>
      <c r="C333" s="55"/>
      <c r="D333" s="56">
        <f>SUM(D313+D316+D326+D332)</f>
        <v>37.83</v>
      </c>
      <c r="E333" s="56">
        <f>SUM(E313+E316+E326+E332)</f>
        <v>37.919999999999995</v>
      </c>
      <c r="F333" s="56">
        <f>SUM(F313+F316+F326+F332)</f>
        <v>168.71999999999997</v>
      </c>
      <c r="G333" s="136">
        <f>SUM(G313+G316+G326+G332)</f>
        <v>1186.18</v>
      </c>
    </row>
    <row r="334" spans="1:7" s="47" customFormat="1">
      <c r="D334" s="61"/>
      <c r="E334" s="61"/>
      <c r="F334" s="61"/>
    </row>
    <row r="335" spans="1:7" s="47" customFormat="1"/>
    <row r="336" spans="1:7" s="47" customFormat="1"/>
    <row r="337" spans="1:7" s="47" customFormat="1"/>
    <row r="338" spans="1:7" s="47" customFormat="1"/>
    <row r="339" spans="1:7" s="47" customFormat="1"/>
    <row r="340" spans="1:7" s="47" customFormat="1" ht="29.25" customHeight="1">
      <c r="A340" s="179" t="s">
        <v>103</v>
      </c>
      <c r="B340" s="179"/>
      <c r="C340" s="179"/>
      <c r="D340" s="179"/>
      <c r="E340" s="179"/>
      <c r="F340" s="179"/>
      <c r="G340" s="97"/>
    </row>
    <row r="341" spans="1:7" s="47" customFormat="1" ht="30" customHeight="1">
      <c r="A341" s="181" t="s">
        <v>148</v>
      </c>
      <c r="B341" s="181"/>
      <c r="C341" s="181"/>
      <c r="D341" s="181"/>
      <c r="E341" s="181"/>
      <c r="F341" s="181"/>
      <c r="G341" s="181"/>
    </row>
    <row r="342" spans="1:7" s="47" customFormat="1" ht="33" customHeight="1">
      <c r="A342" s="182" t="s">
        <v>67</v>
      </c>
      <c r="B342" s="182"/>
      <c r="C342" s="182"/>
      <c r="D342" s="182"/>
      <c r="E342" s="182"/>
      <c r="F342" s="182"/>
      <c r="G342" s="182"/>
    </row>
    <row r="343" spans="1:7" s="47" customFormat="1" ht="33.75" customHeight="1">
      <c r="A343" s="183" t="s">
        <v>68</v>
      </c>
      <c r="B343" s="183"/>
      <c r="C343" s="183"/>
      <c r="D343" s="183"/>
      <c r="E343" s="183"/>
      <c r="F343" s="183"/>
      <c r="G343" s="183"/>
    </row>
    <row r="344" spans="1:7" s="47" customFormat="1" ht="28.5" customHeight="1">
      <c r="A344" s="179" t="s">
        <v>69</v>
      </c>
      <c r="B344" s="179"/>
      <c r="C344" s="179"/>
      <c r="D344" s="179"/>
      <c r="E344" s="179"/>
      <c r="F344" s="179"/>
      <c r="G344" s="179"/>
    </row>
    <row r="345" spans="1:7" s="47" customFormat="1" ht="31.5" customHeight="1">
      <c r="A345" s="177" t="s">
        <v>70</v>
      </c>
      <c r="B345" s="177"/>
      <c r="C345" s="177"/>
      <c r="D345" s="177"/>
      <c r="E345" s="177"/>
      <c r="F345" s="177"/>
      <c r="G345" s="97"/>
    </row>
    <row r="346" spans="1:7" s="47" customFormat="1" ht="33" customHeight="1">
      <c r="A346" s="183" t="s">
        <v>71</v>
      </c>
      <c r="B346" s="183"/>
      <c r="C346" s="183"/>
      <c r="D346" s="183"/>
      <c r="E346" s="183"/>
      <c r="F346" s="183"/>
      <c r="G346" s="183"/>
    </row>
    <row r="347" spans="1:7" s="47" customFormat="1" ht="15.75">
      <c r="A347" s="180" t="s">
        <v>72</v>
      </c>
      <c r="B347" s="180"/>
      <c r="C347" s="180"/>
      <c r="D347" s="180"/>
      <c r="E347" s="180"/>
      <c r="F347" s="180"/>
      <c r="G347" s="180"/>
    </row>
    <row r="348" spans="1:7" s="47" customFormat="1" ht="15" customHeight="1">
      <c r="A348" s="177" t="s">
        <v>73</v>
      </c>
      <c r="B348" s="177"/>
      <c r="C348" s="177"/>
      <c r="D348" s="177"/>
      <c r="E348" s="177"/>
      <c r="F348" s="177"/>
      <c r="G348" s="97"/>
    </row>
    <row r="349" spans="1:7" s="47" customFormat="1" ht="15.75" customHeight="1">
      <c r="A349" s="177" t="s">
        <v>74</v>
      </c>
      <c r="B349" s="177"/>
      <c r="C349" s="177"/>
      <c r="D349" s="177"/>
      <c r="E349" s="177"/>
      <c r="F349" s="177"/>
      <c r="G349" s="97"/>
    </row>
    <row r="350" spans="1:7" s="47" customFormat="1" ht="15.75" customHeight="1">
      <c r="A350" s="177" t="s">
        <v>75</v>
      </c>
      <c r="B350" s="177"/>
      <c r="C350" s="177"/>
      <c r="D350" s="177"/>
      <c r="E350" s="177"/>
      <c r="F350" s="177"/>
      <c r="G350" s="97"/>
    </row>
    <row r="351" spans="1:7" s="47" customFormat="1" ht="37.5" customHeight="1">
      <c r="A351" s="177" t="s">
        <v>76</v>
      </c>
      <c r="B351" s="177"/>
      <c r="C351" s="177"/>
      <c r="D351" s="177"/>
      <c r="E351" s="177"/>
      <c r="F351" s="177"/>
      <c r="G351" s="177"/>
    </row>
    <row r="352" spans="1:7" s="47" customFormat="1">
      <c r="A352" s="178" t="s">
        <v>77</v>
      </c>
      <c r="B352" s="178"/>
      <c r="C352" s="178"/>
      <c r="D352" s="178"/>
      <c r="E352" s="178"/>
      <c r="F352" s="178"/>
      <c r="G352" s="98"/>
    </row>
    <row r="353" spans="1:7" s="47" customFormat="1">
      <c r="A353" s="98"/>
      <c r="B353" s="98"/>
      <c r="C353" s="98"/>
      <c r="D353" s="98"/>
      <c r="E353" s="98"/>
      <c r="F353" s="98"/>
      <c r="G353" s="98"/>
    </row>
    <row r="354" spans="1:7">
      <c r="A354" s="18"/>
      <c r="B354" s="18"/>
      <c r="C354" s="18"/>
      <c r="D354" s="18"/>
      <c r="E354" s="18"/>
      <c r="F354" s="18"/>
      <c r="G354" s="18"/>
    </row>
    <row r="355" spans="1:7">
      <c r="A355" s="18"/>
      <c r="B355" s="18"/>
      <c r="C355" s="18"/>
      <c r="D355" s="18"/>
      <c r="E355" s="18"/>
      <c r="F355" s="18"/>
      <c r="G355" s="18"/>
    </row>
    <row r="356" spans="1:7">
      <c r="A356" s="18"/>
      <c r="B356" s="18"/>
      <c r="C356" s="18"/>
      <c r="D356" s="18"/>
      <c r="E356" s="18"/>
      <c r="F356" s="18"/>
      <c r="G356" s="18"/>
    </row>
    <row r="357" spans="1:7">
      <c r="A357" s="18"/>
      <c r="B357" s="18"/>
      <c r="C357" s="18"/>
      <c r="D357" s="18"/>
      <c r="E357" s="18"/>
      <c r="F357" s="18"/>
      <c r="G357" s="18"/>
    </row>
    <row r="358" spans="1:7">
      <c r="A358" s="18"/>
      <c r="B358" s="18"/>
      <c r="C358" s="18"/>
      <c r="D358" s="18"/>
      <c r="E358" s="18"/>
      <c r="F358" s="18"/>
      <c r="G358" s="18"/>
    </row>
    <row r="359" spans="1:7">
      <c r="A359" s="18"/>
      <c r="B359" s="18"/>
      <c r="C359" s="18"/>
      <c r="D359" s="18"/>
      <c r="E359" s="18"/>
      <c r="F359" s="18"/>
      <c r="G359" s="18"/>
    </row>
    <row r="360" spans="1:7">
      <c r="A360" s="18"/>
      <c r="B360" s="18"/>
      <c r="C360" s="18"/>
      <c r="D360" s="18"/>
      <c r="E360" s="18"/>
      <c r="F360" s="18"/>
      <c r="G360" s="18"/>
    </row>
    <row r="361" spans="1:7">
      <c r="A361" s="18"/>
      <c r="B361" s="18"/>
      <c r="C361" s="18"/>
      <c r="D361" s="18"/>
      <c r="E361" s="18"/>
      <c r="F361" s="18"/>
      <c r="G361" s="18"/>
    </row>
    <row r="362" spans="1:7">
      <c r="A362" s="18"/>
      <c r="B362" s="18"/>
      <c r="C362" s="18"/>
      <c r="D362" s="18"/>
      <c r="E362" s="18"/>
      <c r="F362" s="18"/>
      <c r="G362" s="18"/>
    </row>
    <row r="363" spans="1:7">
      <c r="A363" s="18"/>
      <c r="B363" s="18"/>
      <c r="C363" s="18"/>
      <c r="D363" s="18"/>
      <c r="E363" s="18"/>
      <c r="F363" s="18"/>
      <c r="G363" s="18"/>
    </row>
    <row r="364" spans="1:7">
      <c r="A364" s="18"/>
      <c r="B364" s="18"/>
      <c r="C364" s="18"/>
      <c r="D364" s="18"/>
      <c r="E364" s="18"/>
      <c r="F364" s="18"/>
      <c r="G364" s="18"/>
    </row>
    <row r="365" spans="1:7">
      <c r="A365" s="18"/>
      <c r="B365" s="18"/>
      <c r="C365" s="18"/>
      <c r="D365" s="18"/>
      <c r="E365" s="18"/>
      <c r="F365" s="18"/>
      <c r="G365" s="18"/>
    </row>
    <row r="366" spans="1:7">
      <c r="A366" s="18"/>
      <c r="B366" s="18"/>
      <c r="C366" s="18"/>
      <c r="D366" s="18"/>
      <c r="E366" s="18"/>
      <c r="F366" s="18"/>
      <c r="G366" s="18"/>
    </row>
    <row r="367" spans="1:7">
      <c r="A367" s="18"/>
      <c r="B367" s="18"/>
      <c r="C367" s="18"/>
      <c r="D367" s="18"/>
      <c r="E367" s="18"/>
      <c r="F367" s="18"/>
      <c r="G367" s="18"/>
    </row>
    <row r="368" spans="1:7">
      <c r="A368" s="18"/>
      <c r="B368" s="18"/>
      <c r="C368" s="18"/>
      <c r="D368" s="18"/>
      <c r="E368" s="18"/>
      <c r="F368" s="18"/>
      <c r="G368" s="18"/>
    </row>
    <row r="369" spans="1:7">
      <c r="A369" s="18"/>
      <c r="B369" s="18"/>
      <c r="C369" s="18"/>
      <c r="D369" s="18"/>
      <c r="E369" s="18"/>
      <c r="F369" s="18"/>
      <c r="G369" s="18"/>
    </row>
    <row r="370" spans="1:7">
      <c r="A370" s="18"/>
      <c r="B370" s="18"/>
      <c r="C370" s="18"/>
      <c r="D370" s="18"/>
      <c r="E370" s="18"/>
      <c r="F370" s="18"/>
      <c r="G370" s="18"/>
    </row>
    <row r="371" spans="1:7">
      <c r="A371" s="18"/>
      <c r="B371" s="18"/>
      <c r="C371" s="18"/>
      <c r="D371" s="18"/>
      <c r="E371" s="18"/>
      <c r="F371" s="18"/>
      <c r="G371" s="18"/>
    </row>
    <row r="372" spans="1:7">
      <c r="A372" s="18"/>
      <c r="B372" s="18"/>
      <c r="C372" s="18"/>
      <c r="D372" s="18"/>
      <c r="E372" s="18"/>
      <c r="F372" s="18"/>
      <c r="G372" s="18"/>
    </row>
    <row r="373" spans="1:7">
      <c r="A373" s="18"/>
      <c r="B373" s="18"/>
      <c r="C373" s="18"/>
      <c r="D373" s="18"/>
      <c r="E373" s="18"/>
      <c r="F373" s="18"/>
      <c r="G373" s="18"/>
    </row>
    <row r="374" spans="1:7">
      <c r="A374" s="18"/>
      <c r="B374" s="18"/>
      <c r="C374" s="18"/>
      <c r="D374" s="18"/>
      <c r="E374" s="18"/>
      <c r="F374" s="18"/>
      <c r="G374" s="18"/>
    </row>
    <row r="375" spans="1:7">
      <c r="A375" s="18"/>
      <c r="B375" s="18"/>
      <c r="C375" s="18"/>
      <c r="D375" s="18"/>
      <c r="E375" s="18"/>
      <c r="F375" s="18"/>
      <c r="G375" s="18"/>
    </row>
    <row r="376" spans="1:7">
      <c r="A376" s="18"/>
      <c r="B376" s="18"/>
      <c r="C376" s="18"/>
      <c r="D376" s="18"/>
      <c r="E376" s="18"/>
      <c r="F376" s="18"/>
      <c r="G376" s="18"/>
    </row>
    <row r="377" spans="1:7">
      <c r="A377" s="18"/>
      <c r="B377" s="18"/>
      <c r="C377" s="18"/>
      <c r="D377" s="18"/>
      <c r="E377" s="18"/>
      <c r="F377" s="18"/>
      <c r="G377" s="18"/>
    </row>
    <row r="378" spans="1:7">
      <c r="A378" s="18"/>
      <c r="B378" s="18"/>
      <c r="C378" s="18"/>
      <c r="D378" s="18"/>
      <c r="E378" s="18"/>
      <c r="F378" s="18"/>
      <c r="G378" s="18"/>
    </row>
    <row r="379" spans="1:7">
      <c r="A379" s="18"/>
      <c r="B379" s="18"/>
      <c r="C379" s="18"/>
      <c r="D379" s="18"/>
      <c r="E379" s="18"/>
      <c r="F379" s="18"/>
      <c r="G379" s="18"/>
    </row>
    <row r="380" spans="1:7">
      <c r="A380" s="18"/>
      <c r="B380" s="18"/>
      <c r="C380" s="18"/>
      <c r="D380" s="18"/>
      <c r="E380" s="18"/>
      <c r="F380" s="18"/>
      <c r="G380" s="18"/>
    </row>
    <row r="381" spans="1:7">
      <c r="A381" s="18"/>
      <c r="B381" s="18"/>
      <c r="C381" s="18"/>
      <c r="D381" s="18"/>
      <c r="E381" s="18"/>
      <c r="F381" s="18"/>
      <c r="G381" s="18"/>
    </row>
    <row r="382" spans="1:7">
      <c r="A382" s="18"/>
      <c r="B382" s="18"/>
      <c r="C382" s="18"/>
      <c r="D382" s="18"/>
      <c r="E382" s="18"/>
      <c r="F382" s="18"/>
      <c r="G382" s="18"/>
    </row>
  </sheetData>
  <mergeCells count="91">
    <mergeCell ref="C2:G2"/>
    <mergeCell ref="C3:G3"/>
    <mergeCell ref="D276:D277"/>
    <mergeCell ref="E276:E277"/>
    <mergeCell ref="F276:F277"/>
    <mergeCell ref="G276:G277"/>
    <mergeCell ref="F212:F213"/>
    <mergeCell ref="G212:G213"/>
    <mergeCell ref="F244:F245"/>
    <mergeCell ref="G244:G245"/>
    <mergeCell ref="D152:D153"/>
    <mergeCell ref="E152:E153"/>
    <mergeCell ref="F152:F153"/>
    <mergeCell ref="G152:G153"/>
    <mergeCell ref="F182:F183"/>
    <mergeCell ref="G182:G183"/>
    <mergeCell ref="F307:F308"/>
    <mergeCell ref="G307:G308"/>
    <mergeCell ref="A276:A277"/>
    <mergeCell ref="B276:B277"/>
    <mergeCell ref="C276:C277"/>
    <mergeCell ref="A307:A308"/>
    <mergeCell ref="B307:B308"/>
    <mergeCell ref="C307:C308"/>
    <mergeCell ref="D307:D308"/>
    <mergeCell ref="E307:E308"/>
    <mergeCell ref="A244:A245"/>
    <mergeCell ref="B244:B245"/>
    <mergeCell ref="C244:C245"/>
    <mergeCell ref="D244:D245"/>
    <mergeCell ref="E244:E245"/>
    <mergeCell ref="A212:A213"/>
    <mergeCell ref="B212:B213"/>
    <mergeCell ref="C212:C213"/>
    <mergeCell ref="D212:D213"/>
    <mergeCell ref="E212:E213"/>
    <mergeCell ref="A182:A183"/>
    <mergeCell ref="B182:B183"/>
    <mergeCell ref="C182:C183"/>
    <mergeCell ref="D182:D183"/>
    <mergeCell ref="E182:E183"/>
    <mergeCell ref="A152:A153"/>
    <mergeCell ref="B152:B153"/>
    <mergeCell ref="C152:C153"/>
    <mergeCell ref="D90:D91"/>
    <mergeCell ref="E90:E91"/>
    <mergeCell ref="F90:F91"/>
    <mergeCell ref="G90:G91"/>
    <mergeCell ref="A121:A122"/>
    <mergeCell ref="B121:B122"/>
    <mergeCell ref="C121:C122"/>
    <mergeCell ref="D121:D122"/>
    <mergeCell ref="E121:E122"/>
    <mergeCell ref="F121:F122"/>
    <mergeCell ref="G121:G122"/>
    <mergeCell ref="A90:A91"/>
    <mergeCell ref="B90:B91"/>
    <mergeCell ref="C90:C91"/>
    <mergeCell ref="F58:F59"/>
    <mergeCell ref="G58:G59"/>
    <mergeCell ref="A27:A28"/>
    <mergeCell ref="B27:B28"/>
    <mergeCell ref="C27:C28"/>
    <mergeCell ref="D27:D28"/>
    <mergeCell ref="E27:E28"/>
    <mergeCell ref="A58:A59"/>
    <mergeCell ref="B58:B59"/>
    <mergeCell ref="C58:C59"/>
    <mergeCell ref="D58:D59"/>
    <mergeCell ref="E58:E59"/>
    <mergeCell ref="F27:F28"/>
    <mergeCell ref="G27:G28"/>
    <mergeCell ref="A12:G12"/>
    <mergeCell ref="A8:G8"/>
    <mergeCell ref="A7:G7"/>
    <mergeCell ref="A5:G5"/>
    <mergeCell ref="A10:G10"/>
    <mergeCell ref="A11:G11"/>
    <mergeCell ref="A340:F340"/>
    <mergeCell ref="A345:F345"/>
    <mergeCell ref="A348:F348"/>
    <mergeCell ref="A349:F349"/>
    <mergeCell ref="A350:F350"/>
    <mergeCell ref="A346:G346"/>
    <mergeCell ref="A351:G351"/>
    <mergeCell ref="A352:F352"/>
    <mergeCell ref="A344:G344"/>
    <mergeCell ref="A347:G347"/>
    <mergeCell ref="A341:G341"/>
    <mergeCell ref="A342:G342"/>
    <mergeCell ref="A343:G343"/>
  </mergeCells>
  <pageMargins left="0.7" right="0.7" top="0.75" bottom="0.75" header="0.3" footer="0.3"/>
  <pageSetup paperSize="9" scale="94" orientation="landscape" r:id="rId1"/>
  <rowBreaks count="11" manualBreakCount="11">
    <brk id="24" max="16383" man="1"/>
    <brk id="55" max="16383" man="1"/>
    <brk id="86" max="16383" man="1"/>
    <brk id="118" max="16383" man="1"/>
    <brk id="150" max="16383" man="1"/>
    <brk id="179" max="16383" man="1"/>
    <brk id="209" max="16383" man="1"/>
    <brk id="240" max="16383" man="1"/>
    <brk id="270" max="16383" man="1"/>
    <brk id="305" max="16383" man="1"/>
    <brk id="3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view="pageBreakPreview" zoomScale="60" zoomScaleNormal="100" workbookViewId="0">
      <selection activeCell="K18" sqref="K18"/>
    </sheetView>
  </sheetViews>
  <sheetFormatPr defaultRowHeight="15"/>
  <cols>
    <col min="1" max="1" width="8.85546875" customWidth="1"/>
    <col min="2" max="2" width="11.28515625" customWidth="1"/>
    <col min="3" max="3" width="13" customWidth="1"/>
    <col min="4" max="4" width="13.7109375" customWidth="1"/>
    <col min="5" max="5" width="20.85546875" customWidth="1"/>
  </cols>
  <sheetData>
    <row r="1" spans="1:5" ht="27.75" customHeight="1" thickBot="1">
      <c r="B1" s="219" t="s">
        <v>97</v>
      </c>
      <c r="C1" s="220"/>
      <c r="D1" s="220"/>
    </row>
    <row r="2" spans="1:5" ht="30.75" customHeight="1">
      <c r="A2" s="222" t="s">
        <v>93</v>
      </c>
      <c r="B2" s="217" t="s">
        <v>81</v>
      </c>
      <c r="C2" s="218"/>
      <c r="D2" s="218"/>
      <c r="E2" s="215" t="s">
        <v>82</v>
      </c>
    </row>
    <row r="3" spans="1:5" ht="30.75" customHeight="1">
      <c r="A3" s="223"/>
      <c r="B3" s="25" t="s">
        <v>78</v>
      </c>
      <c r="C3" s="19" t="s">
        <v>79</v>
      </c>
      <c r="D3" s="20" t="s">
        <v>80</v>
      </c>
      <c r="E3" s="216"/>
    </row>
    <row r="4" spans="1:5" ht="23.25" customHeight="1">
      <c r="A4" s="27" t="s">
        <v>83</v>
      </c>
      <c r="B4" s="26">
        <v>54.07</v>
      </c>
      <c r="C4" s="21">
        <v>43</v>
      </c>
      <c r="D4" s="22">
        <v>257.64</v>
      </c>
      <c r="E4" s="23">
        <v>1626</v>
      </c>
    </row>
    <row r="5" spans="1:5" ht="23.25" customHeight="1">
      <c r="A5" s="27" t="s">
        <v>84</v>
      </c>
      <c r="B5" s="26">
        <v>74.87</v>
      </c>
      <c r="C5" s="22">
        <v>74.180000000000007</v>
      </c>
      <c r="D5" s="22">
        <v>211.11</v>
      </c>
      <c r="E5" s="24">
        <v>1809.65</v>
      </c>
    </row>
    <row r="6" spans="1:5" ht="23.25" customHeight="1">
      <c r="A6" s="27" t="s">
        <v>85</v>
      </c>
      <c r="B6" s="26">
        <v>55.06</v>
      </c>
      <c r="C6" s="22">
        <v>49.93</v>
      </c>
      <c r="D6" s="21">
        <v>261.51</v>
      </c>
      <c r="E6" s="23">
        <v>1737.75</v>
      </c>
    </row>
    <row r="7" spans="1:5" ht="22.5" customHeight="1">
      <c r="A7" s="27" t="s">
        <v>86</v>
      </c>
      <c r="B7" s="26">
        <v>56.96</v>
      </c>
      <c r="C7" s="22">
        <v>57.15</v>
      </c>
      <c r="D7" s="22">
        <v>188.47</v>
      </c>
      <c r="E7" s="23">
        <v>1496.5</v>
      </c>
    </row>
    <row r="8" spans="1:5" ht="24.75" customHeight="1">
      <c r="A8" s="27" t="s">
        <v>87</v>
      </c>
      <c r="B8" s="26">
        <v>54.67</v>
      </c>
      <c r="C8" s="22">
        <v>50.49</v>
      </c>
      <c r="D8" s="22">
        <v>259.7</v>
      </c>
      <c r="E8" s="23">
        <v>1724.58</v>
      </c>
    </row>
    <row r="9" spans="1:5" ht="22.5" customHeight="1">
      <c r="A9" s="27" t="s">
        <v>88</v>
      </c>
      <c r="B9" s="26">
        <v>49.45</v>
      </c>
      <c r="C9" s="22">
        <v>42.01</v>
      </c>
      <c r="D9" s="22">
        <v>259.27999999999997</v>
      </c>
      <c r="E9" s="23">
        <v>1606.25</v>
      </c>
    </row>
    <row r="10" spans="1:5" ht="24" customHeight="1">
      <c r="A10" s="27" t="s">
        <v>89</v>
      </c>
      <c r="B10" s="26">
        <v>64.67</v>
      </c>
      <c r="C10" s="22">
        <v>70.2</v>
      </c>
      <c r="D10" s="22">
        <v>228.93</v>
      </c>
      <c r="E10" s="23">
        <v>1830.65</v>
      </c>
    </row>
    <row r="11" spans="1:5" ht="22.5" customHeight="1">
      <c r="A11" s="27" t="s">
        <v>90</v>
      </c>
      <c r="B11" s="21">
        <v>53.37</v>
      </c>
      <c r="C11" s="22">
        <v>59.27</v>
      </c>
      <c r="D11" s="22">
        <v>235.24</v>
      </c>
      <c r="E11" s="24">
        <v>1699</v>
      </c>
    </row>
    <row r="12" spans="1:5" ht="21.75" customHeight="1">
      <c r="A12" s="27" t="s">
        <v>91</v>
      </c>
      <c r="B12" s="26">
        <v>59.9</v>
      </c>
      <c r="C12" s="22">
        <v>61.77</v>
      </c>
      <c r="D12" s="22">
        <v>206.97</v>
      </c>
      <c r="E12" s="23">
        <v>1627.5</v>
      </c>
    </row>
    <row r="13" spans="1:5" ht="21.75" customHeight="1">
      <c r="A13" s="27" t="s">
        <v>92</v>
      </c>
      <c r="B13" s="28">
        <v>44</v>
      </c>
      <c r="C13" s="29">
        <v>32.85</v>
      </c>
      <c r="D13" s="21">
        <v>213.4</v>
      </c>
      <c r="E13" s="30">
        <v>1331.75</v>
      </c>
    </row>
    <row r="14" spans="1:5" ht="27" customHeight="1">
      <c r="A14" s="31" t="s">
        <v>95</v>
      </c>
      <c r="B14" s="37">
        <f>SUM(B4:B13)</f>
        <v>567.02</v>
      </c>
      <c r="C14" s="38">
        <f>SUM(C4:C13)</f>
        <v>540.84999999999991</v>
      </c>
      <c r="D14" s="38">
        <f>SUM(D4:D13)</f>
        <v>2322.25</v>
      </c>
      <c r="E14" s="39">
        <f>SUM(E4:E13)</f>
        <v>16489.629999999997</v>
      </c>
    </row>
    <row r="15" spans="1:5" s="47" customFormat="1" ht="26.25" customHeight="1" thickBot="1">
      <c r="A15" s="99" t="s">
        <v>96</v>
      </c>
      <c r="B15" s="100">
        <f>SUM(B14/10)</f>
        <v>56.701999999999998</v>
      </c>
      <c r="C15" s="101">
        <f>SUM(C14/10)</f>
        <v>54.084999999999994</v>
      </c>
      <c r="D15" s="101">
        <f>SUM(D14/10)</f>
        <v>232.22499999999999</v>
      </c>
      <c r="E15" s="102">
        <f>SUM(E14/10)</f>
        <v>1648.9629999999997</v>
      </c>
    </row>
    <row r="16" spans="1:5" ht="31.5" customHeight="1"/>
    <row r="17" spans="1:5" ht="54.75" customHeight="1" thickBot="1">
      <c r="B17" s="219" t="s">
        <v>98</v>
      </c>
      <c r="C17" s="221"/>
      <c r="D17" s="221"/>
    </row>
    <row r="18" spans="1:5" ht="31.5" customHeight="1">
      <c r="A18" s="222" t="s">
        <v>94</v>
      </c>
      <c r="B18" s="217" t="s">
        <v>81</v>
      </c>
      <c r="C18" s="218"/>
      <c r="D18" s="218"/>
      <c r="E18" s="215" t="s">
        <v>82</v>
      </c>
    </row>
    <row r="19" spans="1:5" ht="30" customHeight="1">
      <c r="A19" s="223"/>
      <c r="B19" s="25" t="s">
        <v>78</v>
      </c>
      <c r="C19" s="19" t="s">
        <v>79</v>
      </c>
      <c r="D19" s="20" t="s">
        <v>80</v>
      </c>
      <c r="E19" s="216"/>
    </row>
    <row r="20" spans="1:5" ht="24" customHeight="1">
      <c r="A20" s="27" t="s">
        <v>83</v>
      </c>
      <c r="B20" s="32">
        <v>42.22</v>
      </c>
      <c r="C20" s="33">
        <v>31.12</v>
      </c>
      <c r="D20" s="34">
        <v>201.78</v>
      </c>
      <c r="E20" s="35">
        <v>1268.2</v>
      </c>
    </row>
    <row r="21" spans="1:5" ht="28.5" customHeight="1">
      <c r="A21" s="27" t="s">
        <v>84</v>
      </c>
      <c r="B21" s="32">
        <v>57.17</v>
      </c>
      <c r="C21" s="34">
        <v>56.33</v>
      </c>
      <c r="D21" s="34">
        <v>161.96</v>
      </c>
      <c r="E21" s="36">
        <v>1393.4</v>
      </c>
    </row>
    <row r="22" spans="1:5" ht="25.5" customHeight="1">
      <c r="A22" s="27" t="s">
        <v>85</v>
      </c>
      <c r="B22" s="32">
        <v>46.34</v>
      </c>
      <c r="C22" s="34">
        <v>40.18</v>
      </c>
      <c r="D22" s="33">
        <v>220.33</v>
      </c>
      <c r="E22" s="35">
        <v>1446.5</v>
      </c>
    </row>
    <row r="23" spans="1:5" ht="26.25" customHeight="1">
      <c r="A23" s="27" t="s">
        <v>86</v>
      </c>
      <c r="B23" s="32">
        <v>42.5</v>
      </c>
      <c r="C23" s="34">
        <v>42.39</v>
      </c>
      <c r="D23" s="34">
        <v>150.26</v>
      </c>
      <c r="E23" s="35">
        <v>1081.5</v>
      </c>
    </row>
    <row r="24" spans="1:5" ht="31.5" customHeight="1">
      <c r="A24" s="27" t="s">
        <v>87</v>
      </c>
      <c r="B24" s="32">
        <v>40.74</v>
      </c>
      <c r="C24" s="34">
        <v>37.409999999999997</v>
      </c>
      <c r="D24" s="34">
        <v>197.21</v>
      </c>
      <c r="E24" s="35">
        <v>1306.5</v>
      </c>
    </row>
    <row r="25" spans="1:5" ht="24.75" customHeight="1">
      <c r="A25" s="27" t="s">
        <v>88</v>
      </c>
      <c r="B25" s="32">
        <v>38.15</v>
      </c>
      <c r="C25" s="34">
        <v>31.76</v>
      </c>
      <c r="D25" s="34">
        <v>194.7</v>
      </c>
      <c r="E25" s="35">
        <v>1222.5</v>
      </c>
    </row>
    <row r="26" spans="1:5" ht="23.25" customHeight="1">
      <c r="A26" s="27" t="s">
        <v>89</v>
      </c>
      <c r="B26" s="32">
        <v>49.57</v>
      </c>
      <c r="C26" s="34">
        <v>54.04</v>
      </c>
      <c r="D26" s="34">
        <v>181.58</v>
      </c>
      <c r="E26" s="35">
        <v>1431.4</v>
      </c>
    </row>
    <row r="27" spans="1:5" ht="27" customHeight="1">
      <c r="A27" s="27" t="s">
        <v>90</v>
      </c>
      <c r="B27" s="33">
        <v>39.49</v>
      </c>
      <c r="C27" s="34">
        <v>42.1</v>
      </c>
      <c r="D27" s="34">
        <v>180.28</v>
      </c>
      <c r="E27" s="36">
        <v>1277.7</v>
      </c>
    </row>
    <row r="28" spans="1:5" ht="24" customHeight="1">
      <c r="A28" s="27" t="s">
        <v>91</v>
      </c>
      <c r="B28" s="32">
        <v>43.26</v>
      </c>
      <c r="C28" s="34">
        <v>42.67</v>
      </c>
      <c r="D28" s="34">
        <v>163.46</v>
      </c>
      <c r="E28" s="35">
        <v>1214.7</v>
      </c>
    </row>
    <row r="29" spans="1:5" ht="26.25" customHeight="1">
      <c r="A29" s="27" t="s">
        <v>92</v>
      </c>
      <c r="B29" s="37">
        <v>36.1</v>
      </c>
      <c r="C29" s="38">
        <v>26.42</v>
      </c>
      <c r="D29" s="33">
        <v>172.62</v>
      </c>
      <c r="E29" s="39">
        <v>1081</v>
      </c>
    </row>
    <row r="30" spans="1:5" ht="30" customHeight="1">
      <c r="A30" s="31" t="s">
        <v>95</v>
      </c>
      <c r="B30" s="37">
        <f>SUM(B20:B29)</f>
        <v>435.54</v>
      </c>
      <c r="C30" s="38">
        <f>SUM(C20:C29)</f>
        <v>404.42</v>
      </c>
      <c r="D30" s="38">
        <f>SUM(D20:D29)</f>
        <v>1824.1799999999998</v>
      </c>
      <c r="E30" s="39">
        <f>SUM(E20:E29)</f>
        <v>12723.400000000001</v>
      </c>
    </row>
    <row r="31" spans="1:5" s="47" customFormat="1" ht="28.5" customHeight="1" thickBot="1">
      <c r="A31" s="103" t="s">
        <v>96</v>
      </c>
      <c r="B31" s="100">
        <f>SUM(B30/10)</f>
        <v>43.554000000000002</v>
      </c>
      <c r="C31" s="101">
        <f>SUM(C30/10)</f>
        <v>40.442</v>
      </c>
      <c r="D31" s="101">
        <f>SUM(D30/10)</f>
        <v>182.41799999999998</v>
      </c>
      <c r="E31" s="102">
        <f>SUM(E30/10)</f>
        <v>1272.3400000000001</v>
      </c>
    </row>
  </sheetData>
  <mergeCells count="8">
    <mergeCell ref="A2:A3"/>
    <mergeCell ref="A18:A19"/>
    <mergeCell ref="B18:D18"/>
    <mergeCell ref="E18:E19"/>
    <mergeCell ref="B2:D2"/>
    <mergeCell ref="E2:E3"/>
    <mergeCell ref="B1:D1"/>
    <mergeCell ref="B17:D17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.</vt:lpstr>
      <vt:lpstr>ЯСЛИ   весна - лето 2022 </vt:lpstr>
      <vt:lpstr>Ккал</vt:lpstr>
      <vt:lpstr>'.'!Область_печати</vt:lpstr>
      <vt:lpstr>Ккал!Область_печати</vt:lpstr>
      <vt:lpstr>'ЯСЛИ   весна - лето 2022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2026-04-02T04:58:36Z</dcterms:modified>
</cp:coreProperties>
</file>